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BoxDrv\Box\DTSD\DTSD-SER\TSS\Materials\Resources\Pantry Software\2024\Finalized\"/>
    </mc:Choice>
  </mc:AlternateContent>
  <xr:revisionPtr revIDLastSave="0" documentId="13_ncr:1_{DD01AB7E-9176-41E0-A43D-CBF2D278E86B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Directions" sheetId="22" r:id="rId1"/>
    <sheet name="Mix #1" sheetId="20" r:id="rId2"/>
    <sheet name="Example, 0-250-0123-2020" sheetId="21" r:id="rId3"/>
  </sheets>
  <definedNames>
    <definedName name="_xlnm.Print_Area" localSheetId="0">Directions!$B$1:$AC$12</definedName>
    <definedName name="_xlnm.Print_Area" localSheetId="2">'Example, 0-250-0123-2020'!$B$1:$AC$25</definedName>
    <definedName name="_xlnm.Print_Area" localSheetId="1">'Mix #1'!$B$1:$AC$25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1" l="1"/>
  <c r="E10" i="21" s="1"/>
  <c r="E11" i="21" s="1"/>
  <c r="E12" i="21" s="1"/>
  <c r="E13" i="21" s="1"/>
  <c r="E14" i="21" s="1"/>
  <c r="E9" i="20" l="1"/>
  <c r="E10" i="20" s="1"/>
  <c r="E11" i="20" s="1"/>
  <c r="E12" i="20" s="1"/>
  <c r="E13" i="20" s="1"/>
  <c r="E14" i="20" s="1"/>
</calcChain>
</file>

<file path=xl/sharedStrings.xml><?xml version="1.0" encoding="utf-8"?>
<sst xmlns="http://schemas.openxmlformats.org/spreadsheetml/2006/main" count="245" uniqueCount="96">
  <si>
    <t>Date</t>
  </si>
  <si>
    <t>Location</t>
  </si>
  <si>
    <t>Qty (Ton)</t>
  </si>
  <si>
    <t>Cumm. Qty (Ton)</t>
  </si>
  <si>
    <t>Results</t>
  </si>
  <si>
    <t>MITS Test Number</t>
  </si>
  <si>
    <t># of Tests Req'd</t>
  </si>
  <si>
    <t># of Tests Completed</t>
  </si>
  <si>
    <t>Req'd QC Mix Tests</t>
  </si>
  <si>
    <t>QC Mix Tests Performed</t>
  </si>
  <si>
    <t>QV Mix Tests Performed</t>
  </si>
  <si>
    <t>Original Tons/Lot</t>
  </si>
  <si>
    <t>Random No.</t>
  </si>
  <si>
    <t>Random Tons</t>
  </si>
  <si>
    <t>QC Tests</t>
  </si>
  <si>
    <t>QV Tests</t>
  </si>
  <si>
    <t>Required Density</t>
  </si>
  <si>
    <t>Actual Density</t>
  </si>
  <si>
    <t>Original LF/Lot</t>
  </si>
  <si>
    <t xml:space="preserve"> -</t>
  </si>
  <si>
    <t>North Ave EB, STA 117NO+10 to 120NO+50</t>
  </si>
  <si>
    <t>North Ave WB, STA 117NO+10 to 120NO+50 &amp; STA 164TX+08 to 167TX+25, LT/RT</t>
  </si>
  <si>
    <t>North Ave Stage 2 Binder Lanes EB &amp; WB &amp; STA 164TX+08 to 167TX+25, LT/RT</t>
  </si>
  <si>
    <t>2-254-0218-2022
Pass</t>
  </si>
  <si>
    <t>0.197
0.637
0.385</t>
  </si>
  <si>
    <t>118
1173
1731</t>
  </si>
  <si>
    <t>Test Frequency</t>
  </si>
  <si>
    <t>0-5000 Tons</t>
  </si>
  <si>
    <t>0.902
0.045</t>
  </si>
  <si>
    <t>541
623</t>
  </si>
  <si>
    <t>Lot ID</t>
  </si>
  <si>
    <t>Sublot ID</t>
  </si>
  <si>
    <t>Mayfair Rd - Storm Sewer Crossing</t>
  </si>
  <si>
    <t>N/A - planned random numbers did not occur at the location paved this day</t>
  </si>
  <si>
    <t>19-ML-L1</t>
  </si>
  <si>
    <t>20-SR-L1</t>
  </si>
  <si>
    <t>22-ML-L1</t>
  </si>
  <si>
    <t>22-SR-L1</t>
  </si>
  <si>
    <t>22-TL-L1</t>
  </si>
  <si>
    <t>N-16</t>
  </si>
  <si>
    <t>N-17</t>
  </si>
  <si>
    <t>N-18</t>
  </si>
  <si>
    <t>N-7</t>
  </si>
  <si>
    <t>N-8</t>
  </si>
  <si>
    <t>1*</t>
  </si>
  <si>
    <t>Notes *remaining tests are performed on the next day (9/22/2022)</t>
  </si>
  <si>
    <t>095.650-262-0303-2022</t>
  </si>
  <si>
    <t>Satisfactory</t>
  </si>
  <si>
    <t>095.650-262-0305-2022</t>
  </si>
  <si>
    <t>095.650-262-0307-2022</t>
  </si>
  <si>
    <t>095.650-262-0306-2022</t>
  </si>
  <si>
    <t>095.650-262-0304-2022</t>
  </si>
  <si>
    <t>Approved in Atwoods?</t>
  </si>
  <si>
    <t>Incentive/
Disincentive?</t>
  </si>
  <si>
    <t>Paid in Estimate #</t>
  </si>
  <si>
    <t>Yes</t>
  </si>
  <si>
    <t>N-9</t>
  </si>
  <si>
    <t>2*</t>
  </si>
  <si>
    <t>095.650-262-0308-2022</t>
  </si>
  <si>
    <t>095.650-262-0309-2022</t>
  </si>
  <si>
    <t>23-SR-L1</t>
  </si>
  <si>
    <t>23-ML-L1</t>
  </si>
  <si>
    <t>North Ave Stage 2 Binder Lanes WB &amp; STA 160TX+00 to 162TX+75, LT/RT</t>
  </si>
  <si>
    <t>095.650-262-0314-2022</t>
  </si>
  <si>
    <t>23-SH-L1</t>
  </si>
  <si>
    <t>095.650-262-0315-2022</t>
  </si>
  <si>
    <t>25-L1</t>
  </si>
  <si>
    <t>Density Testing Waived Since &lt; 50' Long</t>
  </si>
  <si>
    <t>North Ave EB STA 109NO+60 to 116NO+00</t>
  </si>
  <si>
    <t>32-ML-L1</t>
  </si>
  <si>
    <t>TESTING SUMMARY FOR [WISDOT MIX # (CONTRACTOR MIX #)]</t>
  </si>
  <si>
    <t>QC Mix Testing</t>
  </si>
  <si>
    <t>QV Mix Testing</t>
  </si>
  <si>
    <t>Comments</t>
  </si>
  <si>
    <t>WisDOT Mix Number:</t>
  </si>
  <si>
    <t>Contractor Mix Number:</t>
  </si>
  <si>
    <t>AC Type:</t>
  </si>
  <si>
    <t>Plan Quantity:</t>
  </si>
  <si>
    <t>Plant Location:</t>
  </si>
  <si>
    <t>Project ID:</t>
  </si>
  <si>
    <t>Project Description</t>
  </si>
  <si>
    <t>WisDOT Test Number/Results</t>
  </si>
  <si>
    <t>DENSITY TESTING SUMMARY - [WisDOT Mix Number]</t>
  </si>
  <si>
    <t>Air Voids</t>
  </si>
  <si>
    <t>2.7
3.0
2.9</t>
  </si>
  <si>
    <t>2.6
3.2</t>
  </si>
  <si>
    <t>Additional Notes/Directions</t>
  </si>
  <si>
    <t>Mix Tab</t>
  </si>
  <si>
    <t>●</t>
  </si>
  <si>
    <t>Create new tabs for each mix design</t>
  </si>
  <si>
    <t>Label the tabs with the mix design number</t>
  </si>
  <si>
    <t>Fill in project information</t>
  </si>
  <si>
    <t>◦</t>
  </si>
  <si>
    <t>Feel free to make adjustments to the columns as necessary</t>
  </si>
  <si>
    <t>Be sure to check ASP 6 and the special provisions to make sure testing frequencies aren't changed</t>
  </si>
  <si>
    <t>If using this tracking sheet for Acceptance jobs, please remove the QC columns since testing is based on department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</si>
</sst>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%"/>
    <numFmt numFmtId="166" formatCode="&quot;$&quot;#,##0.00"/>
    <numFmt numFmtId="167" formatCode="0.000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DengXian Light"/>
      <charset val="134"/>
    </font>
    <font>
      <b/>
      <sz val="11"/>
      <color theme="1"/>
      <name val="DengXian Light"/>
      <charset val="134"/>
    </font>
    <font>
      <u/>
      <sz val="11"/>
      <color theme="1"/>
      <name val="DengXian Light"/>
      <charset val="134"/>
    </font>
    <font>
      <strike/>
      <sz val="11"/>
      <color theme="1"/>
      <name val="DengXian Light"/>
      <charset val="134"/>
    </font>
    <font>
      <b/>
      <u/>
      <sz val="11"/>
      <color theme="1"/>
      <name val="DengXian Light"/>
      <charset val="134"/>
    </font>
    <font>
      <sz val="11"/>
      <color rgb="FFFF0000"/>
      <name val="DengXian Light"/>
      <charset val="134"/>
    </font>
    <font>
      <b/>
      <sz val="11"/>
      <name val="DengXian Light"/>
      <charset val="134"/>
    </font>
    <font>
      <sz val="11"/>
      <name val="DengXian Light"/>
      <charset val="134"/>
    </font>
    <font>
      <sz val="11"/>
      <color theme="0"/>
      <name val="DengXian Light"/>
      <charset val="134"/>
    </font>
    <font>
      <b/>
      <sz val="16"/>
      <color theme="0"/>
      <name val="DengXian Light"/>
      <charset val="134"/>
    </font>
    <font>
      <b/>
      <sz val="14"/>
      <color theme="0"/>
      <name val="DengXian Light"/>
      <charset val="134"/>
    </font>
    <font>
      <sz val="14"/>
      <color rgb="FFFF0000"/>
      <name val="DengXian Light"/>
      <charset val="134"/>
    </font>
    <font>
      <sz val="14"/>
      <color theme="1"/>
      <name val="DengXian Light"/>
      <charset val="134"/>
    </font>
    <font>
      <b/>
      <u/>
      <sz val="14"/>
      <name val="DengXian Light"/>
      <charset val="134"/>
    </font>
    <font>
      <b/>
      <u/>
      <sz val="14"/>
      <color theme="0"/>
      <name val="DengXian Light"/>
      <charset val="134"/>
    </font>
    <font>
      <b/>
      <sz val="14"/>
      <color theme="1"/>
      <name val="DengXian Light"/>
      <charset val="134"/>
    </font>
    <font>
      <b/>
      <u/>
      <sz val="14"/>
      <color indexed="8"/>
      <name val="DengXian Light"/>
      <charset val="134"/>
    </font>
    <font>
      <sz val="14"/>
      <name val="DengXian Light"/>
      <charset val="134"/>
    </font>
    <font>
      <sz val="14"/>
      <color theme="1"/>
      <name val="Calibri"/>
      <family val="2"/>
    </font>
    <font>
      <sz val="14"/>
      <color indexed="8"/>
      <name val="DengXian Light"/>
      <charset val="134"/>
    </font>
    <font>
      <sz val="14"/>
      <color theme="0"/>
      <name val="DengXian Light"/>
      <charset val="134"/>
    </font>
    <font>
      <b/>
      <sz val="14"/>
      <color rgb="FFC00000"/>
      <name val="DengXian Light"/>
      <charset val="134"/>
    </font>
    <font>
      <b/>
      <u/>
      <sz val="14"/>
      <color theme="1"/>
      <name val="DengXian Light"/>
      <charset val="134"/>
    </font>
  </fonts>
  <fills count="3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3" xfId="0" quotePrefix="1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6" xfId="0" applyNumberFormat="1" applyFont="1" applyBorder="1" applyAlignment="1">
      <alignment vertical="center" wrapText="1"/>
    </xf>
    <xf numFmtId="14" fontId="9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168" fontId="14" fillId="0" borderId="0" xfId="0" quotePrefix="1" applyNumberFormat="1" applyFont="1" applyAlignment="1">
      <alignment horizontal="center" vertical="center"/>
    </xf>
    <xf numFmtId="49" fontId="14" fillId="0" borderId="0" xfId="0" quotePrefix="1" applyNumberFormat="1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168" fontId="14" fillId="0" borderId="0" xfId="0" quotePrefix="1" applyNumberFormat="1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49" fontId="14" fillId="0" borderId="0" xfId="0" quotePrefix="1" applyNumberFormat="1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22" fillId="0" borderId="0" xfId="0" applyFont="1"/>
    <xf numFmtId="16" fontId="14" fillId="0" borderId="0" xfId="0" quotePrefix="1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</dxfs>
  <tableStyles count="0" defaultTableStyle="TableStyleMedium2" defaultPivotStyle="PivotStyleLight16"/>
  <colors>
    <mruColors>
      <color rgb="FF99FF33"/>
      <color rgb="FFB2B2B2"/>
      <color rgb="FF00FF99"/>
      <color rgb="FFFFCC00"/>
      <color rgb="FF660066"/>
      <color rgb="FF9B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1A17-F7E8-4859-A40F-AFAC11C6E911}">
  <sheetPr>
    <tabColor theme="1" tint="0.34998626667073579"/>
    <pageSetUpPr fitToPage="1"/>
  </sheetPr>
  <dimension ref="A1:V43"/>
  <sheetViews>
    <sheetView zoomScale="75" zoomScaleNormal="75" workbookViewId="0">
      <selection activeCell="F19" sqref="F19"/>
    </sheetView>
  </sheetViews>
  <sheetFormatPr defaultRowHeight="17.399999999999999" x14ac:dyDescent="0.3"/>
  <cols>
    <col min="1" max="1" width="12" style="147" customWidth="1"/>
    <col min="2" max="2" width="3.88671875" style="147" customWidth="1"/>
    <col min="3" max="3" width="3.77734375" style="147" customWidth="1"/>
    <col min="4" max="4" width="11.33203125" style="147" customWidth="1"/>
    <col min="5" max="5" width="13.6640625" style="147" customWidth="1"/>
    <col min="6" max="9" width="9.77734375" style="147" customWidth="1"/>
    <col min="10" max="10" width="13" style="147" customWidth="1"/>
    <col min="11" max="11" width="12.109375" style="147" customWidth="1"/>
    <col min="12" max="12" width="5.33203125" style="147" bestFit="1" customWidth="1"/>
    <col min="13" max="14" width="9.77734375" style="147" customWidth="1"/>
    <col min="15" max="15" width="14.5546875" style="147" customWidth="1"/>
    <col min="16" max="17" width="9.77734375" style="147" customWidth="1"/>
    <col min="18" max="19" width="12.5546875" style="147" customWidth="1"/>
    <col min="20" max="20" width="5.33203125" style="147" bestFit="1" customWidth="1"/>
    <col min="21" max="21" width="30" style="147" customWidth="1"/>
    <col min="22" max="22" width="8.88671875" style="114"/>
    <col min="23" max="16384" width="8.88671875" style="115"/>
  </cols>
  <sheetData>
    <row r="1" spans="1:22" x14ac:dyDescent="0.3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2" s="120" customFormat="1" x14ac:dyDescent="0.3">
      <c r="A2" s="116"/>
      <c r="B2" s="117" t="s">
        <v>86</v>
      </c>
      <c r="C2" s="118"/>
      <c r="D2" s="118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9"/>
    </row>
    <row r="3" spans="1:22" s="120" customFormat="1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9"/>
    </row>
    <row r="4" spans="1:22" s="120" customFormat="1" x14ac:dyDescent="0.3">
      <c r="A4" s="121"/>
      <c r="B4" s="122" t="s">
        <v>87</v>
      </c>
      <c r="C4" s="123"/>
      <c r="D4" s="124"/>
      <c r="E4" s="121"/>
      <c r="F4" s="121"/>
      <c r="G4" s="121"/>
      <c r="H4" s="125"/>
      <c r="I4" s="124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6"/>
      <c r="V4" s="119"/>
    </row>
    <row r="5" spans="1:22" s="120" customFormat="1" ht="18" x14ac:dyDescent="0.3">
      <c r="A5" s="121"/>
      <c r="B5" s="127" t="s">
        <v>88</v>
      </c>
      <c r="C5" s="128" t="s">
        <v>89</v>
      </c>
      <c r="D5" s="124"/>
      <c r="E5" s="121"/>
      <c r="F5" s="121"/>
      <c r="G5" s="121"/>
      <c r="H5" s="125"/>
      <c r="I5" s="124"/>
      <c r="L5" s="121"/>
      <c r="M5" s="121"/>
      <c r="N5" s="121"/>
      <c r="O5" s="121"/>
      <c r="P5" s="121"/>
      <c r="Q5" s="121"/>
      <c r="R5" s="121"/>
      <c r="S5" s="121"/>
      <c r="T5" s="121"/>
      <c r="U5" s="126"/>
      <c r="V5" s="119"/>
    </row>
    <row r="6" spans="1:22" s="120" customFormat="1" ht="18" x14ac:dyDescent="0.3">
      <c r="A6" s="121"/>
      <c r="B6" s="127" t="s">
        <v>88</v>
      </c>
      <c r="C6" s="128" t="s">
        <v>90</v>
      </c>
      <c r="D6" s="124"/>
      <c r="E6" s="121"/>
      <c r="F6" s="121"/>
      <c r="G6" s="121"/>
      <c r="H6" s="125"/>
      <c r="I6" s="124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19"/>
    </row>
    <row r="7" spans="1:22" s="120" customFormat="1" ht="18" x14ac:dyDescent="0.3">
      <c r="A7" s="121"/>
      <c r="B7" s="127" t="s">
        <v>88</v>
      </c>
      <c r="C7" s="128" t="s">
        <v>91</v>
      </c>
      <c r="D7" s="129"/>
      <c r="E7" s="121"/>
      <c r="F7" s="121"/>
      <c r="G7" s="121"/>
      <c r="H7" s="125"/>
      <c r="I7" s="124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6"/>
      <c r="V7" s="119"/>
    </row>
    <row r="8" spans="1:22" s="120" customFormat="1" ht="18" x14ac:dyDescent="0.3">
      <c r="A8" s="130"/>
      <c r="B8" s="127" t="s">
        <v>88</v>
      </c>
      <c r="C8" s="128" t="s">
        <v>93</v>
      </c>
      <c r="D8" s="13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0"/>
      <c r="V8" s="119"/>
    </row>
    <row r="9" spans="1:22" s="120" customFormat="1" ht="18" x14ac:dyDescent="0.3">
      <c r="A9" s="130"/>
      <c r="B9" s="127"/>
      <c r="C9" s="151" t="s">
        <v>92</v>
      </c>
      <c r="D9" s="136" t="s">
        <v>95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0"/>
      <c r="V9" s="119"/>
    </row>
    <row r="10" spans="1:22" s="120" customFormat="1" ht="18" x14ac:dyDescent="0.3">
      <c r="A10" s="130"/>
      <c r="B10" s="127" t="s">
        <v>88</v>
      </c>
      <c r="C10" s="128" t="s">
        <v>94</v>
      </c>
      <c r="D10" s="130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0"/>
      <c r="V10" s="119"/>
    </row>
    <row r="11" spans="1:22" s="120" customFormat="1" ht="18" x14ac:dyDescent="0.3">
      <c r="A11" s="130"/>
      <c r="B11" s="127"/>
      <c r="C11" s="128"/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0"/>
      <c r="V11" s="119"/>
    </row>
    <row r="12" spans="1:22" ht="18" x14ac:dyDescent="0.35">
      <c r="A12" s="132"/>
      <c r="B12" s="138"/>
      <c r="C12" s="139"/>
      <c r="D12" s="133"/>
      <c r="E12" s="121"/>
      <c r="F12" s="121"/>
      <c r="G12" s="134"/>
      <c r="H12" s="137"/>
      <c r="I12" s="137"/>
      <c r="J12" s="137"/>
      <c r="K12" s="121"/>
      <c r="L12" s="121"/>
      <c r="M12" s="121"/>
      <c r="N12" s="121"/>
      <c r="O12" s="134"/>
      <c r="P12" s="121"/>
      <c r="Q12" s="121"/>
      <c r="R12" s="121"/>
      <c r="S12" s="121"/>
      <c r="T12" s="121"/>
      <c r="U12" s="121"/>
    </row>
    <row r="13" spans="1:22" ht="18" x14ac:dyDescent="0.35">
      <c r="A13" s="132"/>
      <c r="B13" s="138"/>
      <c r="C13" s="139"/>
      <c r="D13" s="133"/>
      <c r="E13" s="121"/>
      <c r="F13" s="121"/>
      <c r="G13" s="134"/>
      <c r="H13" s="137"/>
      <c r="I13" s="137"/>
      <c r="J13" s="137"/>
      <c r="K13" s="121"/>
      <c r="L13" s="121"/>
      <c r="M13" s="121"/>
      <c r="N13" s="121"/>
      <c r="O13" s="134"/>
      <c r="P13" s="121"/>
      <c r="Q13" s="121"/>
      <c r="R13" s="121"/>
      <c r="S13" s="121"/>
      <c r="T13" s="121"/>
      <c r="U13" s="121"/>
    </row>
    <row r="14" spans="1:22" ht="18" x14ac:dyDescent="0.35">
      <c r="A14" s="132"/>
      <c r="B14" s="138"/>
      <c r="C14" s="139"/>
      <c r="D14" s="133"/>
      <c r="E14" s="121"/>
      <c r="F14" s="121"/>
      <c r="G14" s="134"/>
      <c r="H14" s="137"/>
      <c r="I14" s="137"/>
      <c r="J14" s="137"/>
      <c r="K14" s="121"/>
      <c r="L14" s="121"/>
      <c r="M14" s="121"/>
      <c r="N14" s="121"/>
      <c r="O14" s="134"/>
      <c r="P14" s="121"/>
      <c r="Q14" s="121"/>
      <c r="R14" s="121"/>
      <c r="S14" s="121"/>
      <c r="T14" s="121"/>
      <c r="U14" s="121"/>
    </row>
    <row r="15" spans="1:22" ht="18" x14ac:dyDescent="0.35">
      <c r="A15" s="132"/>
      <c r="B15" s="138"/>
      <c r="C15" s="139"/>
      <c r="D15" s="133"/>
      <c r="E15" s="121"/>
      <c r="F15" s="121"/>
      <c r="G15" s="140"/>
      <c r="H15" s="137"/>
      <c r="I15" s="137"/>
      <c r="J15" s="137"/>
      <c r="K15" s="137"/>
      <c r="L15" s="121"/>
      <c r="M15" s="121"/>
      <c r="N15" s="121"/>
      <c r="O15" s="134"/>
      <c r="P15" s="121"/>
      <c r="Q15" s="121"/>
      <c r="R15" s="121"/>
      <c r="S15" s="121"/>
      <c r="T15" s="121"/>
      <c r="U15" s="121"/>
    </row>
    <row r="16" spans="1:22" ht="18" x14ac:dyDescent="0.35">
      <c r="A16" s="132"/>
      <c r="B16" s="138"/>
      <c r="C16" s="139"/>
      <c r="D16" s="133"/>
      <c r="E16" s="121"/>
      <c r="F16" s="135"/>
      <c r="G16" s="134"/>
      <c r="H16" s="135"/>
      <c r="I16" s="137"/>
      <c r="J16" s="137"/>
      <c r="K16" s="121"/>
      <c r="L16" s="121"/>
      <c r="M16" s="121"/>
      <c r="N16" s="121"/>
      <c r="O16" s="134"/>
      <c r="P16" s="121"/>
      <c r="Q16" s="121"/>
      <c r="R16" s="121"/>
      <c r="S16" s="121"/>
      <c r="T16" s="121"/>
      <c r="U16" s="121"/>
    </row>
    <row r="17" spans="1:21" ht="18" x14ac:dyDescent="0.35">
      <c r="A17" s="132"/>
      <c r="B17" s="138"/>
      <c r="C17" s="139"/>
      <c r="D17" s="133"/>
      <c r="E17" s="121"/>
      <c r="F17" s="135"/>
      <c r="G17" s="134"/>
      <c r="H17" s="135"/>
      <c r="I17" s="137"/>
      <c r="J17" s="137"/>
      <c r="K17" s="121"/>
      <c r="L17" s="121"/>
      <c r="M17" s="121"/>
      <c r="N17" s="121"/>
      <c r="O17" s="134"/>
      <c r="P17" s="121"/>
      <c r="Q17" s="121"/>
      <c r="R17" s="121"/>
      <c r="S17" s="121"/>
      <c r="T17" s="121"/>
      <c r="U17" s="121"/>
    </row>
    <row r="18" spans="1:21" ht="18" x14ac:dyDescent="0.35">
      <c r="A18" s="132"/>
      <c r="B18" s="138"/>
      <c r="C18" s="139"/>
      <c r="D18" s="133"/>
      <c r="E18" s="121"/>
      <c r="F18" s="135"/>
      <c r="G18" s="134"/>
      <c r="H18" s="135"/>
      <c r="I18" s="137"/>
      <c r="J18" s="137"/>
      <c r="K18" s="121"/>
      <c r="L18" s="121"/>
      <c r="M18" s="121"/>
      <c r="N18" s="135"/>
      <c r="O18" s="134"/>
      <c r="P18" s="135"/>
      <c r="Q18" s="135"/>
      <c r="R18" s="141"/>
      <c r="S18" s="135"/>
      <c r="T18" s="135"/>
      <c r="U18" s="137"/>
    </row>
    <row r="19" spans="1:21" ht="18" x14ac:dyDescent="0.35">
      <c r="A19" s="132"/>
      <c r="B19" s="138"/>
      <c r="C19" s="139"/>
      <c r="D19" s="133"/>
      <c r="E19" s="121"/>
      <c r="F19" s="135"/>
      <c r="G19" s="134"/>
      <c r="H19" s="135"/>
      <c r="I19" s="137"/>
      <c r="J19" s="137"/>
      <c r="K19" s="121"/>
      <c r="L19" s="121"/>
      <c r="M19" s="121"/>
      <c r="N19" s="121"/>
      <c r="O19" s="134"/>
      <c r="P19" s="121"/>
      <c r="Q19" s="121"/>
      <c r="R19" s="121"/>
      <c r="S19" s="121"/>
      <c r="T19" s="135"/>
      <c r="U19" s="121"/>
    </row>
    <row r="20" spans="1:21" ht="18" x14ac:dyDescent="0.35">
      <c r="A20" s="132"/>
      <c r="B20" s="138"/>
      <c r="C20" s="139"/>
      <c r="D20" s="133"/>
      <c r="E20" s="121"/>
      <c r="F20" s="135"/>
      <c r="G20" s="134"/>
      <c r="H20" s="135"/>
      <c r="I20" s="137"/>
      <c r="J20" s="137"/>
      <c r="K20" s="121"/>
      <c r="L20" s="121"/>
      <c r="M20" s="121"/>
      <c r="N20" s="121"/>
      <c r="O20" s="134"/>
      <c r="P20" s="121"/>
      <c r="Q20" s="121"/>
      <c r="R20" s="121"/>
      <c r="S20" s="121"/>
      <c r="T20" s="135"/>
      <c r="U20" s="121"/>
    </row>
    <row r="21" spans="1:21" ht="18" x14ac:dyDescent="0.35">
      <c r="A21" s="132"/>
      <c r="B21" s="138"/>
      <c r="C21" s="139"/>
      <c r="D21" s="133"/>
      <c r="E21" s="121"/>
      <c r="F21" s="135"/>
      <c r="G21" s="140"/>
      <c r="H21" s="141"/>
      <c r="I21" s="137"/>
      <c r="J21" s="137"/>
      <c r="K21" s="137"/>
      <c r="L21" s="121"/>
      <c r="M21" s="121"/>
      <c r="N21" s="121"/>
      <c r="O21" s="134"/>
      <c r="P21" s="121"/>
      <c r="Q21" s="121"/>
      <c r="R21" s="121"/>
      <c r="S21" s="121"/>
      <c r="T21" s="135"/>
      <c r="U21" s="137"/>
    </row>
    <row r="22" spans="1:21" ht="18" x14ac:dyDescent="0.35">
      <c r="A22" s="142"/>
      <c r="B22" s="138"/>
      <c r="C22" s="139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</row>
    <row r="23" spans="1:21" ht="18" x14ac:dyDescent="0.35">
      <c r="A23" s="132"/>
      <c r="B23" s="138"/>
      <c r="C23" s="139"/>
      <c r="D23" s="133"/>
      <c r="E23" s="121"/>
      <c r="F23" s="135"/>
      <c r="G23" s="134"/>
      <c r="H23" s="135"/>
      <c r="I23" s="137"/>
      <c r="J23" s="137"/>
      <c r="K23" s="121"/>
      <c r="L23" s="121"/>
      <c r="M23" s="121"/>
      <c r="N23" s="121"/>
      <c r="O23" s="134"/>
      <c r="P23" s="121"/>
      <c r="Q23" s="121"/>
      <c r="R23" s="121"/>
      <c r="S23" s="121"/>
      <c r="T23" s="135"/>
      <c r="U23" s="121"/>
    </row>
    <row r="24" spans="1:21" ht="18" x14ac:dyDescent="0.35">
      <c r="A24" s="132"/>
      <c r="B24" s="138"/>
      <c r="C24" s="139"/>
      <c r="D24" s="133"/>
      <c r="E24" s="121"/>
      <c r="F24" s="135"/>
      <c r="G24" s="134"/>
      <c r="H24" s="135"/>
      <c r="I24" s="141"/>
      <c r="J24" s="141"/>
      <c r="K24" s="135"/>
      <c r="L24" s="135"/>
      <c r="M24" s="121"/>
      <c r="N24" s="121"/>
      <c r="O24" s="134"/>
      <c r="P24" s="121"/>
      <c r="Q24" s="121"/>
      <c r="R24" s="121"/>
      <c r="S24" s="121"/>
      <c r="T24" s="135"/>
      <c r="U24" s="121"/>
    </row>
    <row r="25" spans="1:21" x14ac:dyDescent="0.3">
      <c r="A25" s="132"/>
      <c r="B25" s="121"/>
      <c r="C25" s="121"/>
      <c r="D25" s="133"/>
      <c r="E25" s="132"/>
      <c r="F25" s="121"/>
      <c r="G25" s="143"/>
      <c r="H25" s="134"/>
      <c r="I25" s="135"/>
      <c r="J25" s="141"/>
      <c r="K25" s="141"/>
      <c r="L25" s="135"/>
      <c r="M25" s="121"/>
      <c r="N25" s="135"/>
      <c r="O25" s="134"/>
      <c r="P25" s="135"/>
      <c r="Q25" s="135"/>
      <c r="R25" s="141"/>
      <c r="S25" s="135"/>
      <c r="T25" s="132"/>
      <c r="U25" s="144"/>
    </row>
    <row r="26" spans="1:21" x14ac:dyDescent="0.3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6"/>
    </row>
    <row r="27" spans="1:21" x14ac:dyDescent="0.3">
      <c r="A27" s="132"/>
      <c r="B27" s="121"/>
      <c r="C27" s="121"/>
      <c r="D27" s="133"/>
      <c r="E27" s="121"/>
      <c r="F27" s="135"/>
      <c r="G27" s="134"/>
      <c r="H27" s="135"/>
      <c r="I27" s="137"/>
      <c r="J27" s="137"/>
      <c r="K27" s="121"/>
      <c r="L27" s="121"/>
      <c r="M27" s="121"/>
      <c r="N27" s="135"/>
      <c r="O27" s="135"/>
      <c r="P27" s="135"/>
      <c r="Q27" s="135"/>
      <c r="R27" s="135"/>
      <c r="S27" s="135"/>
      <c r="T27" s="135"/>
      <c r="U27" s="121"/>
    </row>
    <row r="28" spans="1:21" x14ac:dyDescent="0.3">
      <c r="A28" s="132"/>
      <c r="B28" s="121"/>
      <c r="C28" s="121"/>
      <c r="D28" s="133"/>
      <c r="E28" s="121"/>
      <c r="F28" s="135"/>
      <c r="G28" s="134"/>
      <c r="H28" s="135"/>
      <c r="I28" s="141"/>
      <c r="J28" s="141"/>
      <c r="K28" s="121"/>
      <c r="L28" s="121"/>
      <c r="M28" s="121"/>
      <c r="N28" s="135"/>
      <c r="O28" s="135"/>
      <c r="P28" s="135"/>
      <c r="Q28" s="135"/>
      <c r="R28" s="135"/>
      <c r="S28" s="135"/>
      <c r="T28" s="135"/>
      <c r="U28" s="121"/>
    </row>
    <row r="29" spans="1:2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</row>
    <row r="31" spans="1:21" x14ac:dyDescent="0.3">
      <c r="C31" s="148"/>
      <c r="D31" s="148"/>
      <c r="E31" s="148"/>
      <c r="F31" s="148"/>
      <c r="M31" s="148"/>
      <c r="N31" s="148"/>
      <c r="O31" s="148"/>
      <c r="P31" s="148"/>
      <c r="Q31" s="148"/>
      <c r="R31" s="148"/>
      <c r="S31" s="148"/>
      <c r="T31" s="148"/>
    </row>
    <row r="32" spans="1:21" x14ac:dyDescent="0.3">
      <c r="D32" s="149"/>
      <c r="N32" s="149"/>
      <c r="R32" s="149"/>
    </row>
    <row r="33" spans="3:20" x14ac:dyDescent="0.3">
      <c r="D33" s="149"/>
      <c r="N33" s="149"/>
      <c r="R33" s="149"/>
    </row>
    <row r="34" spans="3:20" x14ac:dyDescent="0.3">
      <c r="D34" s="149"/>
      <c r="N34" s="149"/>
      <c r="R34" s="149"/>
    </row>
    <row r="35" spans="3:20" x14ac:dyDescent="0.3">
      <c r="D35" s="149"/>
      <c r="F35" s="150"/>
      <c r="N35" s="149"/>
      <c r="P35" s="150"/>
      <c r="R35" s="149"/>
      <c r="T35" s="150"/>
    </row>
    <row r="36" spans="3:20" x14ac:dyDescent="0.3">
      <c r="D36" s="149"/>
      <c r="N36" s="149"/>
      <c r="R36" s="149"/>
    </row>
    <row r="37" spans="3:20" x14ac:dyDescent="0.3">
      <c r="D37" s="149"/>
      <c r="F37" s="150"/>
      <c r="N37" s="149"/>
      <c r="P37" s="150"/>
      <c r="R37" s="149"/>
      <c r="T37" s="150"/>
    </row>
    <row r="38" spans="3:20" x14ac:dyDescent="0.3">
      <c r="D38" s="149"/>
      <c r="N38" s="149"/>
      <c r="R38" s="149"/>
    </row>
    <row r="39" spans="3:20" x14ac:dyDescent="0.3">
      <c r="D39" s="149"/>
      <c r="N39" s="149"/>
      <c r="R39" s="149"/>
    </row>
    <row r="40" spans="3:20" x14ac:dyDescent="0.3">
      <c r="D40" s="149"/>
      <c r="N40" s="149"/>
      <c r="R40" s="149"/>
    </row>
    <row r="42" spans="3:20" x14ac:dyDescent="0.3">
      <c r="C42" s="150"/>
    </row>
    <row r="43" spans="3:20" x14ac:dyDescent="0.3">
      <c r="C43" s="150"/>
    </row>
  </sheetData>
  <conditionalFormatting sqref="C8">
    <cfRule type="expression" dxfId="2" priority="1">
      <formula>MOD(ROW(),2)</formula>
    </cfRule>
  </conditionalFormatting>
  <printOptions horizontalCentered="1"/>
  <pageMargins left="0.25" right="0.25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559C-7A64-4F52-BAA9-99BA5FE6EDE9}">
  <sheetPr>
    <pageSetUpPr fitToPage="1"/>
  </sheetPr>
  <dimension ref="B1:AG41"/>
  <sheetViews>
    <sheetView tabSelected="1" zoomScale="75" zoomScaleNormal="75" workbookViewId="0">
      <selection activeCell="E10" sqref="E10"/>
    </sheetView>
  </sheetViews>
  <sheetFormatPr defaultRowHeight="13.8" x14ac:dyDescent="0.25"/>
  <cols>
    <col min="1" max="1" width="3.44140625" style="1" customWidth="1"/>
    <col min="2" max="2" width="12.5546875" style="1" customWidth="1"/>
    <col min="3" max="3" width="28.6640625" style="1" customWidth="1"/>
    <col min="4" max="4" width="9.33203125" style="1" customWidth="1"/>
    <col min="5" max="5" width="10.6640625" style="1" customWidth="1"/>
    <col min="6" max="6" width="11.44140625" style="1" customWidth="1"/>
    <col min="7" max="7" width="15.21875" style="1" customWidth="1"/>
    <col min="8" max="8" width="10.21875" style="1" bestFit="1" customWidth="1"/>
    <col min="9" max="9" width="10.33203125" style="1" customWidth="1"/>
    <col min="10" max="10" width="10.44140625" style="1" customWidth="1"/>
    <col min="11" max="11" width="15.109375" style="1" customWidth="1"/>
    <col min="12" max="12" width="9.33203125" style="1" customWidth="1"/>
    <col min="13" max="13" width="11.21875" style="1" customWidth="1"/>
    <col min="14" max="14" width="13.6640625" style="1" customWidth="1"/>
    <col min="15" max="15" width="18" style="1" customWidth="1"/>
    <col min="16" max="16" width="16.5546875" style="1" customWidth="1"/>
    <col min="17" max="17" width="2.6640625" style="1" customWidth="1"/>
    <col min="18" max="18" width="11.6640625" style="1" customWidth="1"/>
    <col min="19" max="19" width="9.44140625" style="1" bestFit="1" customWidth="1"/>
    <col min="20" max="20" width="9.109375" style="1" customWidth="1"/>
    <col min="21" max="21" width="9.109375" style="1" bestFit="1" customWidth="1"/>
    <col min="22" max="22" width="11" style="1" customWidth="1"/>
    <col min="23" max="23" width="9.33203125" style="1" bestFit="1" customWidth="1"/>
    <col min="24" max="24" width="12.44140625" style="1" customWidth="1"/>
    <col min="25" max="26" width="11.109375" style="1" customWidth="1"/>
    <col min="27" max="27" width="13" style="1" customWidth="1"/>
    <col min="28" max="28" width="23.44140625" style="1" bestFit="1" customWidth="1"/>
    <col min="29" max="29" width="12" style="1" bestFit="1" customWidth="1"/>
    <col min="30" max="30" width="11.88671875" style="1" customWidth="1"/>
    <col min="31" max="31" width="14.109375" style="1" customWidth="1"/>
    <col min="32" max="32" width="10.6640625" style="1" customWidth="1"/>
    <col min="33" max="16384" width="8.88671875" style="1"/>
  </cols>
  <sheetData>
    <row r="1" spans="2:33" ht="20.399999999999999" x14ac:dyDescent="0.25">
      <c r="B1" s="79" t="s">
        <v>70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51"/>
    </row>
    <row r="2" spans="2:33" x14ac:dyDescent="0.25">
      <c r="B2" s="52"/>
      <c r="C2" s="4"/>
      <c r="D2" s="2"/>
      <c r="E2" s="3"/>
      <c r="F2" s="3"/>
      <c r="G2" s="3"/>
      <c r="H2" s="3"/>
      <c r="I2" s="3"/>
      <c r="J2" s="3"/>
      <c r="K2" s="53"/>
      <c r="L2" s="53"/>
      <c r="M2" s="53"/>
      <c r="N2" s="53"/>
      <c r="O2" s="53"/>
      <c r="P2" s="3"/>
      <c r="Q2" s="54"/>
    </row>
    <row r="3" spans="2:33" x14ac:dyDescent="0.25">
      <c r="B3" s="55"/>
      <c r="C3" s="52" t="s">
        <v>79</v>
      </c>
      <c r="D3" s="60"/>
      <c r="E3" s="5"/>
      <c r="F3" s="6"/>
      <c r="I3" s="59" t="s">
        <v>74</v>
      </c>
      <c r="J3" s="4"/>
      <c r="K3" s="6"/>
      <c r="L3" s="59" t="s">
        <v>76</v>
      </c>
      <c r="N3" s="6"/>
      <c r="P3" s="7"/>
      <c r="Q3" s="8"/>
    </row>
    <row r="4" spans="2:33" x14ac:dyDescent="0.25">
      <c r="B4" s="55"/>
      <c r="C4" s="52" t="s">
        <v>80</v>
      </c>
      <c r="D4" s="60"/>
      <c r="E4" s="5"/>
      <c r="F4" s="6"/>
      <c r="I4" s="59" t="s">
        <v>75</v>
      </c>
      <c r="J4" s="4"/>
      <c r="K4" s="6"/>
      <c r="L4" s="59" t="s">
        <v>77</v>
      </c>
      <c r="N4" s="6"/>
      <c r="P4" s="7"/>
      <c r="Q4" s="8"/>
    </row>
    <row r="5" spans="2:33" x14ac:dyDescent="0.25">
      <c r="B5" s="55"/>
      <c r="D5" s="60"/>
      <c r="E5" s="5"/>
      <c r="F5" s="6"/>
      <c r="G5" s="59"/>
      <c r="H5" s="59"/>
      <c r="I5" s="59" t="s">
        <v>78</v>
      </c>
      <c r="J5" s="4"/>
      <c r="K5" s="6"/>
      <c r="L5" s="6"/>
      <c r="M5" s="6"/>
      <c r="N5" s="6"/>
      <c r="O5" s="6"/>
      <c r="P5" s="7"/>
      <c r="Q5" s="8"/>
    </row>
    <row r="6" spans="2:33" ht="15" customHeight="1" thickBot="1" x14ac:dyDescent="0.3">
      <c r="B6" s="55"/>
      <c r="C6" s="4"/>
      <c r="D6" s="2"/>
      <c r="E6" s="5"/>
      <c r="F6" s="9"/>
      <c r="G6" s="6"/>
      <c r="H6" s="6"/>
      <c r="I6" s="6"/>
      <c r="J6" s="6"/>
      <c r="K6" s="6"/>
      <c r="L6" s="6"/>
      <c r="M6" s="6"/>
      <c r="N6" s="6"/>
      <c r="O6" s="6"/>
      <c r="P6" s="7"/>
      <c r="Q6" s="8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2:33" ht="14.4" customHeight="1" x14ac:dyDescent="0.25">
      <c r="B7" s="70" t="s">
        <v>0</v>
      </c>
      <c r="C7" s="68" t="s">
        <v>1</v>
      </c>
      <c r="D7" s="75" t="s">
        <v>2</v>
      </c>
      <c r="E7" s="75" t="s">
        <v>3</v>
      </c>
      <c r="F7" s="74" t="s">
        <v>71</v>
      </c>
      <c r="G7" s="74"/>
      <c r="H7" s="74"/>
      <c r="I7" s="74"/>
      <c r="J7" s="74"/>
      <c r="K7" s="74" t="s">
        <v>72</v>
      </c>
      <c r="L7" s="74"/>
      <c r="M7" s="74"/>
      <c r="N7" s="74"/>
      <c r="O7" s="74"/>
      <c r="P7" s="72" t="s">
        <v>73</v>
      </c>
      <c r="Q7" s="8"/>
      <c r="R7" s="80" t="s">
        <v>82</v>
      </c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2"/>
    </row>
    <row r="8" spans="2:33" ht="46.5" customHeight="1" thickBot="1" x14ac:dyDescent="0.3">
      <c r="B8" s="71"/>
      <c r="C8" s="69"/>
      <c r="D8" s="76"/>
      <c r="E8" s="76"/>
      <c r="F8" s="57" t="s">
        <v>8</v>
      </c>
      <c r="G8" s="57" t="s">
        <v>9</v>
      </c>
      <c r="H8" s="57" t="s">
        <v>83</v>
      </c>
      <c r="I8" s="57" t="s">
        <v>12</v>
      </c>
      <c r="J8" s="57" t="s">
        <v>13</v>
      </c>
      <c r="K8" s="57" t="s">
        <v>10</v>
      </c>
      <c r="L8" s="57" t="s">
        <v>12</v>
      </c>
      <c r="M8" s="57" t="s">
        <v>13</v>
      </c>
      <c r="N8" s="57" t="s">
        <v>26</v>
      </c>
      <c r="O8" s="57" t="s">
        <v>81</v>
      </c>
      <c r="P8" s="73"/>
      <c r="Q8" s="8"/>
      <c r="R8" s="83" t="s">
        <v>0</v>
      </c>
      <c r="S8" s="84" t="s">
        <v>30</v>
      </c>
      <c r="T8" s="85" t="s">
        <v>31</v>
      </c>
      <c r="U8" s="77" t="s">
        <v>18</v>
      </c>
      <c r="V8" s="77" t="s">
        <v>11</v>
      </c>
      <c r="W8" s="87" t="s">
        <v>14</v>
      </c>
      <c r="X8" s="87"/>
      <c r="Y8" s="87"/>
      <c r="Z8" s="87"/>
      <c r="AA8" s="87" t="s">
        <v>15</v>
      </c>
      <c r="AB8" s="87"/>
      <c r="AC8" s="87"/>
      <c r="AD8" s="77" t="s">
        <v>52</v>
      </c>
      <c r="AE8" s="77" t="s">
        <v>53</v>
      </c>
      <c r="AF8" s="78" t="s">
        <v>54</v>
      </c>
    </row>
    <row r="9" spans="2:33" ht="41.4" x14ac:dyDescent="0.25">
      <c r="B9" s="18"/>
      <c r="C9" s="19"/>
      <c r="D9" s="20"/>
      <c r="E9" s="56">
        <f>D9</f>
        <v>0</v>
      </c>
      <c r="F9" s="24"/>
      <c r="G9" s="24"/>
      <c r="H9" s="24"/>
      <c r="I9" s="25"/>
      <c r="J9" s="25"/>
      <c r="K9" s="24"/>
      <c r="L9" s="24"/>
      <c r="M9" s="24"/>
      <c r="N9" s="24"/>
      <c r="O9" s="24"/>
      <c r="P9" s="27"/>
      <c r="R9" s="83"/>
      <c r="S9" s="84"/>
      <c r="T9" s="86"/>
      <c r="U9" s="77"/>
      <c r="V9" s="77"/>
      <c r="W9" s="10" t="s">
        <v>6</v>
      </c>
      <c r="X9" s="10" t="s">
        <v>7</v>
      </c>
      <c r="Y9" s="10" t="s">
        <v>16</v>
      </c>
      <c r="Z9" s="10" t="s">
        <v>17</v>
      </c>
      <c r="AA9" s="10" t="s">
        <v>7</v>
      </c>
      <c r="AB9" s="10" t="s">
        <v>5</v>
      </c>
      <c r="AC9" s="10" t="s">
        <v>4</v>
      </c>
      <c r="AD9" s="77"/>
      <c r="AE9" s="77"/>
      <c r="AF9" s="78"/>
      <c r="AG9" s="6"/>
    </row>
    <row r="10" spans="2:33" x14ac:dyDescent="0.25">
      <c r="B10" s="21"/>
      <c r="C10" s="22"/>
      <c r="D10" s="23"/>
      <c r="E10" s="26">
        <f>D10+E9</f>
        <v>0</v>
      </c>
      <c r="F10" s="26"/>
      <c r="G10" s="26"/>
      <c r="H10" s="26"/>
      <c r="I10" s="30"/>
      <c r="J10" s="30"/>
      <c r="K10" s="26"/>
      <c r="L10" s="26"/>
      <c r="M10" s="26"/>
      <c r="N10" s="26"/>
      <c r="O10" s="26"/>
      <c r="P10" s="58"/>
      <c r="Q10" s="6"/>
      <c r="R10" s="11"/>
      <c r="S10" s="13"/>
      <c r="T10" s="65"/>
      <c r="U10" s="65"/>
      <c r="V10" s="65"/>
      <c r="W10" s="65"/>
      <c r="X10" s="65"/>
      <c r="Y10" s="65"/>
      <c r="Z10" s="65"/>
      <c r="AA10" s="13"/>
      <c r="AB10" s="13"/>
      <c r="AC10" s="13"/>
      <c r="AD10" s="13"/>
      <c r="AE10" s="14"/>
      <c r="AF10" s="15"/>
      <c r="AG10" s="6"/>
    </row>
    <row r="11" spans="2:33" x14ac:dyDescent="0.25">
      <c r="B11" s="28"/>
      <c r="C11" s="22"/>
      <c r="D11" s="29"/>
      <c r="E11" s="26">
        <f t="shared" ref="E11:E14" si="0">D11+E10</f>
        <v>0</v>
      </c>
      <c r="F11" s="26"/>
      <c r="G11" s="26"/>
      <c r="H11" s="26"/>
      <c r="I11" s="30"/>
      <c r="J11" s="30"/>
      <c r="K11" s="26"/>
      <c r="L11" s="26"/>
      <c r="M11" s="26"/>
      <c r="N11" s="26"/>
      <c r="O11" s="22"/>
      <c r="P11" s="61"/>
      <c r="Q11" s="6"/>
      <c r="R11" s="11"/>
      <c r="S11" s="13"/>
      <c r="T11" s="13"/>
      <c r="U11" s="13"/>
      <c r="V11" s="13"/>
      <c r="W11" s="13"/>
      <c r="X11" s="13"/>
      <c r="Y11" s="16"/>
      <c r="Z11" s="16"/>
      <c r="AA11" s="13"/>
      <c r="AB11" s="13"/>
      <c r="AC11" s="17"/>
      <c r="AD11" s="13"/>
      <c r="AE11" s="14"/>
      <c r="AF11" s="15"/>
      <c r="AG11" s="6"/>
    </row>
    <row r="12" spans="2:33" x14ac:dyDescent="0.25">
      <c r="B12" s="28"/>
      <c r="C12" s="22"/>
      <c r="D12" s="29"/>
      <c r="E12" s="26">
        <f t="shared" si="0"/>
        <v>0</v>
      </c>
      <c r="F12" s="26"/>
      <c r="G12" s="26"/>
      <c r="H12" s="26"/>
      <c r="I12" s="30"/>
      <c r="J12" s="30"/>
      <c r="K12" s="26"/>
      <c r="L12" s="26"/>
      <c r="M12" s="26"/>
      <c r="N12" s="26"/>
      <c r="O12" s="26"/>
      <c r="P12" s="58"/>
      <c r="Q12" s="6"/>
      <c r="R12" s="66"/>
      <c r="S12" s="65"/>
      <c r="T12" s="13"/>
      <c r="U12" s="13"/>
      <c r="V12" s="13"/>
      <c r="W12" s="13"/>
      <c r="X12" s="13"/>
      <c r="Y12" s="16"/>
      <c r="Z12" s="16"/>
      <c r="AA12" s="13"/>
      <c r="AB12" s="13"/>
      <c r="AC12" s="16"/>
      <c r="AD12" s="65"/>
      <c r="AE12" s="63"/>
      <c r="AF12" s="64"/>
      <c r="AG12" s="6"/>
    </row>
    <row r="13" spans="2:33" x14ac:dyDescent="0.25">
      <c r="B13" s="28"/>
      <c r="C13" s="22"/>
      <c r="D13" s="29"/>
      <c r="E13" s="26">
        <f t="shared" si="0"/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58"/>
      <c r="Q13" s="6"/>
      <c r="R13" s="66"/>
      <c r="S13" s="65"/>
      <c r="T13" s="13"/>
      <c r="U13" s="13"/>
      <c r="V13" s="13"/>
      <c r="W13" s="13"/>
      <c r="X13" s="13"/>
      <c r="Y13" s="16"/>
      <c r="Z13" s="16"/>
      <c r="AA13" s="13"/>
      <c r="AB13" s="13"/>
      <c r="AC13" s="17"/>
      <c r="AD13" s="65"/>
      <c r="AE13" s="63"/>
      <c r="AF13" s="64"/>
    </row>
    <row r="14" spans="2:33" ht="14.4" thickBot="1" x14ac:dyDescent="0.3">
      <c r="B14" s="32"/>
      <c r="C14" s="33"/>
      <c r="D14" s="34"/>
      <c r="E14" s="35">
        <f t="shared" si="0"/>
        <v>0</v>
      </c>
      <c r="F14" s="35"/>
      <c r="G14" s="35"/>
      <c r="H14" s="35"/>
      <c r="I14" s="36"/>
      <c r="J14" s="36"/>
      <c r="K14" s="35"/>
      <c r="L14" s="35"/>
      <c r="M14" s="35"/>
      <c r="N14" s="35"/>
      <c r="O14" s="35"/>
      <c r="P14" s="37"/>
      <c r="R14" s="66"/>
      <c r="S14" s="65"/>
      <c r="T14" s="13"/>
      <c r="U14" s="13"/>
      <c r="V14" s="13"/>
      <c r="W14" s="13"/>
      <c r="X14" s="13"/>
      <c r="Y14" s="16"/>
      <c r="Z14" s="16"/>
      <c r="AA14" s="13"/>
      <c r="AB14" s="13"/>
      <c r="AC14" s="17"/>
      <c r="AD14" s="65"/>
      <c r="AE14" s="63"/>
      <c r="AF14" s="64"/>
    </row>
    <row r="15" spans="2:33" ht="15" customHeight="1" x14ac:dyDescent="0.25">
      <c r="R15" s="66"/>
      <c r="S15" s="65"/>
      <c r="T15" s="13"/>
      <c r="U15" s="13"/>
      <c r="V15" s="13"/>
      <c r="W15" s="13"/>
      <c r="X15" s="13"/>
      <c r="Y15" s="16"/>
      <c r="Z15" s="31"/>
      <c r="AA15" s="13"/>
      <c r="AB15" s="13"/>
      <c r="AC15" s="17"/>
      <c r="AD15" s="65"/>
      <c r="AE15" s="63"/>
      <c r="AF15" s="64"/>
    </row>
    <row r="16" spans="2:33" x14ac:dyDescent="0.25">
      <c r="R16" s="66"/>
      <c r="S16" s="65"/>
      <c r="T16" s="13"/>
      <c r="U16" s="13"/>
      <c r="V16" s="13"/>
      <c r="W16" s="13"/>
      <c r="X16" s="13"/>
      <c r="Y16" s="16"/>
      <c r="Z16" s="31"/>
      <c r="AA16" s="13"/>
      <c r="AB16" s="13"/>
      <c r="AC16" s="17"/>
      <c r="AD16" s="65"/>
      <c r="AE16" s="63"/>
      <c r="AF16" s="64"/>
    </row>
    <row r="17" spans="17:33" x14ac:dyDescent="0.25">
      <c r="R17" s="66"/>
      <c r="S17" s="65"/>
      <c r="T17" s="13"/>
      <c r="U17" s="13"/>
      <c r="V17" s="13"/>
      <c r="W17" s="13"/>
      <c r="X17" s="13"/>
      <c r="Y17" s="16"/>
      <c r="Z17" s="16"/>
      <c r="AA17" s="13"/>
      <c r="AB17" s="13"/>
      <c r="AC17" s="16"/>
      <c r="AD17" s="65"/>
      <c r="AE17" s="63"/>
      <c r="AF17" s="64"/>
    </row>
    <row r="18" spans="17:33" x14ac:dyDescent="0.25">
      <c r="R18" s="66"/>
      <c r="S18" s="65"/>
      <c r="T18" s="13"/>
      <c r="U18" s="13"/>
      <c r="V18" s="13"/>
      <c r="W18" s="13"/>
      <c r="X18" s="13"/>
      <c r="Y18" s="16"/>
      <c r="Z18" s="16"/>
      <c r="AA18" s="13"/>
      <c r="AB18" s="13"/>
      <c r="AC18" s="31"/>
      <c r="AD18" s="65"/>
      <c r="AE18" s="63"/>
      <c r="AF18" s="64"/>
    </row>
    <row r="19" spans="17:33" x14ac:dyDescent="0.25">
      <c r="R19" s="66"/>
      <c r="S19" s="65"/>
      <c r="T19" s="13"/>
      <c r="U19" s="13"/>
      <c r="V19" s="13"/>
      <c r="W19" s="13"/>
      <c r="X19" s="13"/>
      <c r="Y19" s="16"/>
      <c r="Z19" s="16"/>
      <c r="AA19" s="13"/>
      <c r="AB19" s="13"/>
      <c r="AC19" s="16"/>
      <c r="AD19" s="65"/>
      <c r="AE19" s="63"/>
      <c r="AF19" s="64"/>
    </row>
    <row r="20" spans="17:33" x14ac:dyDescent="0.25">
      <c r="R20" s="66"/>
      <c r="S20" s="65"/>
      <c r="T20" s="13"/>
      <c r="U20" s="38"/>
      <c r="V20" s="38"/>
      <c r="W20" s="38"/>
      <c r="X20" s="38"/>
      <c r="Y20" s="39"/>
      <c r="Z20" s="39"/>
      <c r="AA20" s="38"/>
      <c r="AB20" s="38"/>
      <c r="AC20" s="16"/>
      <c r="AD20" s="65"/>
      <c r="AE20" s="63"/>
      <c r="AF20" s="64"/>
    </row>
    <row r="21" spans="17:33" x14ac:dyDescent="0.25">
      <c r="R21" s="66"/>
      <c r="S21" s="65"/>
      <c r="T21" s="40"/>
      <c r="U21" s="41"/>
      <c r="V21" s="41"/>
      <c r="W21" s="41"/>
      <c r="X21" s="41"/>
      <c r="Y21" s="42"/>
      <c r="Z21" s="42"/>
      <c r="AA21" s="41"/>
      <c r="AB21" s="13"/>
      <c r="AC21" s="17"/>
      <c r="AD21" s="65"/>
      <c r="AE21" s="63"/>
      <c r="AF21" s="64"/>
    </row>
    <row r="22" spans="17:33" x14ac:dyDescent="0.25">
      <c r="R22" s="66"/>
      <c r="S22" s="65"/>
      <c r="T22" s="41"/>
      <c r="U22" s="41"/>
      <c r="V22" s="41"/>
      <c r="W22" s="41"/>
      <c r="X22" s="41"/>
      <c r="Y22" s="42"/>
      <c r="Z22" s="42"/>
      <c r="AA22" s="41"/>
      <c r="AB22" s="13"/>
      <c r="AC22" s="17"/>
      <c r="AD22" s="65"/>
      <c r="AE22" s="63"/>
      <c r="AF22" s="64"/>
    </row>
    <row r="23" spans="17:33" x14ac:dyDescent="0.25">
      <c r="R23" s="66"/>
      <c r="S23" s="65"/>
      <c r="T23" s="41"/>
      <c r="U23" s="41"/>
      <c r="V23" s="41"/>
      <c r="W23" s="41"/>
      <c r="X23" s="41"/>
      <c r="Y23" s="42"/>
      <c r="Z23" s="42"/>
      <c r="AA23" s="41"/>
      <c r="AB23" s="13"/>
      <c r="AC23" s="17"/>
      <c r="AD23" s="65"/>
      <c r="AE23" s="63"/>
      <c r="AF23" s="64"/>
    </row>
    <row r="24" spans="17:33" x14ac:dyDescent="0.25">
      <c r="R24" s="67"/>
      <c r="S24" s="62"/>
      <c r="T24" s="41"/>
      <c r="U24" s="41"/>
      <c r="V24" s="41"/>
      <c r="W24" s="41"/>
      <c r="X24" s="41"/>
      <c r="Y24" s="42"/>
      <c r="Z24" s="42"/>
      <c r="AA24" s="13"/>
      <c r="AB24" s="13"/>
      <c r="AC24" s="31"/>
      <c r="AD24" s="65"/>
      <c r="AE24" s="63"/>
      <c r="AF24" s="64"/>
    </row>
    <row r="25" spans="17:33" x14ac:dyDescent="0.25">
      <c r="R25" s="67"/>
      <c r="S25" s="62"/>
      <c r="T25" s="41"/>
      <c r="U25" s="41"/>
      <c r="V25" s="41"/>
      <c r="W25" s="38"/>
      <c r="X25" s="38"/>
      <c r="Y25" s="39"/>
      <c r="Z25" s="39"/>
      <c r="AA25" s="38"/>
      <c r="AB25" s="38"/>
      <c r="AC25" s="16"/>
      <c r="AD25" s="65"/>
      <c r="AE25" s="63"/>
      <c r="AF25" s="64"/>
    </row>
    <row r="26" spans="17:33" x14ac:dyDescent="0.25">
      <c r="R26" s="67"/>
      <c r="S26" s="62"/>
      <c r="T26" s="41"/>
      <c r="U26" s="41"/>
      <c r="V26" s="41"/>
      <c r="W26" s="41"/>
      <c r="X26" s="41"/>
      <c r="Y26" s="42"/>
      <c r="Z26" s="42"/>
      <c r="AA26" s="13"/>
      <c r="AB26" s="13"/>
      <c r="AC26" s="17"/>
      <c r="AD26" s="65"/>
      <c r="AE26" s="63"/>
      <c r="AF26" s="64"/>
      <c r="AG26" s="45"/>
    </row>
    <row r="27" spans="17:33" x14ac:dyDescent="0.25">
      <c r="R27" s="67"/>
      <c r="S27" s="62"/>
      <c r="T27" s="41"/>
      <c r="U27" s="41"/>
      <c r="V27" s="41"/>
      <c r="W27" s="41"/>
      <c r="X27" s="41"/>
      <c r="Y27" s="42"/>
      <c r="Z27" s="42"/>
      <c r="AA27" s="41"/>
      <c r="AB27" s="41"/>
      <c r="AC27" s="13"/>
      <c r="AD27" s="65"/>
      <c r="AE27" s="63"/>
      <c r="AF27" s="64"/>
    </row>
    <row r="28" spans="17:33" x14ac:dyDescent="0.25">
      <c r="Q28" s="6"/>
      <c r="R28" s="67"/>
      <c r="S28" s="62"/>
      <c r="T28" s="41"/>
      <c r="U28" s="41"/>
      <c r="V28" s="41"/>
      <c r="W28" s="41"/>
      <c r="X28" s="41"/>
      <c r="Y28" s="42"/>
      <c r="Z28" s="42"/>
      <c r="AA28" s="13"/>
      <c r="AB28" s="13"/>
      <c r="AC28" s="17"/>
      <c r="AD28" s="65"/>
      <c r="AE28" s="63"/>
      <c r="AF28" s="64"/>
    </row>
    <row r="29" spans="17:33" x14ac:dyDescent="0.25">
      <c r="R29" s="67"/>
      <c r="S29" s="62"/>
      <c r="T29" s="41"/>
      <c r="U29" s="41"/>
      <c r="V29" s="41"/>
      <c r="W29" s="41"/>
      <c r="X29" s="41"/>
      <c r="Y29" s="42"/>
      <c r="Z29" s="42"/>
      <c r="AA29" s="13"/>
      <c r="AB29" s="13"/>
      <c r="AC29" s="17"/>
      <c r="AD29" s="65"/>
      <c r="AE29" s="63"/>
      <c r="AF29" s="64"/>
    </row>
    <row r="30" spans="17:33" x14ac:dyDescent="0.25">
      <c r="R30" s="67"/>
      <c r="S30" s="40"/>
      <c r="T30" s="41"/>
      <c r="U30" s="41"/>
      <c r="V30" s="41"/>
      <c r="W30" s="41"/>
      <c r="X30" s="41"/>
      <c r="Y30" s="42"/>
      <c r="Z30" s="42"/>
      <c r="AA30" s="41"/>
      <c r="AB30" s="41"/>
      <c r="AC30" s="13"/>
      <c r="AD30" s="13"/>
      <c r="AE30" s="14"/>
      <c r="AF30" s="15"/>
    </row>
    <row r="31" spans="17:33" x14ac:dyDescent="0.25">
      <c r="R31" s="44"/>
      <c r="S31" s="38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4"/>
    </row>
    <row r="32" spans="17:33" ht="14.4" thickBot="1" x14ac:dyDescent="0.3">
      <c r="R32" s="46"/>
      <c r="S32" s="47"/>
      <c r="T32" s="47"/>
      <c r="U32" s="47"/>
      <c r="V32" s="47"/>
      <c r="W32" s="47"/>
      <c r="X32" s="47"/>
      <c r="Y32" s="48"/>
      <c r="Z32" s="48"/>
      <c r="AA32" s="47"/>
      <c r="AB32" s="47"/>
      <c r="AC32" s="47"/>
      <c r="AD32" s="47"/>
      <c r="AE32" s="47"/>
      <c r="AF32" s="49"/>
    </row>
    <row r="33" spans="18:29" x14ac:dyDescent="0.25"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8:29" x14ac:dyDescent="0.25"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8:29" x14ac:dyDescent="0.25"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8:29" x14ac:dyDescent="0.25">
      <c r="R36" s="5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8:29" x14ac:dyDescent="0.25"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8:29" x14ac:dyDescent="0.25"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8:29" x14ac:dyDescent="0.25"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8:29" x14ac:dyDescent="0.25"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8:29" x14ac:dyDescent="0.25"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</sheetData>
  <mergeCells count="19">
    <mergeCell ref="AE8:AE9"/>
    <mergeCell ref="AF8:AF9"/>
    <mergeCell ref="B1:P1"/>
    <mergeCell ref="R7:AF7"/>
    <mergeCell ref="R8:R9"/>
    <mergeCell ref="S8:S9"/>
    <mergeCell ref="T8:T9"/>
    <mergeCell ref="U8:U9"/>
    <mergeCell ref="V8:V9"/>
    <mergeCell ref="W8:Z8"/>
    <mergeCell ref="AA8:AC8"/>
    <mergeCell ref="AD8:AD9"/>
    <mergeCell ref="C7:C8"/>
    <mergeCell ref="B7:B8"/>
    <mergeCell ref="P7:P8"/>
    <mergeCell ref="F7:J7"/>
    <mergeCell ref="K7:O7"/>
    <mergeCell ref="E7:E8"/>
    <mergeCell ref="D7:D8"/>
  </mergeCells>
  <conditionalFormatting sqref="C10">
    <cfRule type="expression" dxfId="1" priority="1">
      <formula>MOD(ROW(),2)</formula>
    </cfRule>
  </conditionalFormatting>
  <printOptions horizontalCentered="1"/>
  <pageMargins left="0.25" right="0.25" top="0.75" bottom="0.75" header="0.3" footer="0.3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B213-F55B-4D94-A9E5-872B63662324}">
  <sheetPr>
    <tabColor theme="1" tint="0.34998626667073579"/>
    <pageSetUpPr fitToPage="1"/>
  </sheetPr>
  <dimension ref="B1:AG41"/>
  <sheetViews>
    <sheetView zoomScale="75" zoomScaleNormal="75" workbookViewId="0">
      <selection activeCell="L33" sqref="L33"/>
    </sheetView>
  </sheetViews>
  <sheetFormatPr defaultRowHeight="13.8" x14ac:dyDescent="0.25"/>
  <cols>
    <col min="1" max="1" width="3.44140625" style="1" customWidth="1"/>
    <col min="2" max="2" width="12.5546875" style="1" customWidth="1"/>
    <col min="3" max="3" width="28.6640625" style="1" customWidth="1"/>
    <col min="4" max="4" width="9.33203125" style="1" customWidth="1"/>
    <col min="5" max="5" width="10.6640625" style="1" customWidth="1"/>
    <col min="6" max="6" width="11.44140625" style="1" customWidth="1"/>
    <col min="7" max="7" width="15.21875" style="1" customWidth="1"/>
    <col min="8" max="8" width="10.21875" style="1" bestFit="1" customWidth="1"/>
    <col min="9" max="9" width="10.33203125" style="1" customWidth="1"/>
    <col min="10" max="10" width="10.44140625" style="1" customWidth="1"/>
    <col min="11" max="11" width="15.109375" style="1" customWidth="1"/>
    <col min="12" max="12" width="9.33203125" style="1" customWidth="1"/>
    <col min="13" max="13" width="11.21875" style="1" customWidth="1"/>
    <col min="14" max="14" width="13.6640625" style="1" customWidth="1"/>
    <col min="15" max="15" width="18" style="1" customWidth="1"/>
    <col min="16" max="16" width="16.5546875" style="1" customWidth="1"/>
    <col min="17" max="17" width="2.6640625" style="1" customWidth="1"/>
    <col min="18" max="18" width="11.6640625" style="1" customWidth="1"/>
    <col min="19" max="19" width="9.44140625" style="1" bestFit="1" customWidth="1"/>
    <col min="20" max="20" width="9.109375" style="1" customWidth="1"/>
    <col min="21" max="21" width="9.109375" style="1" bestFit="1" customWidth="1"/>
    <col min="22" max="22" width="11" style="1" customWidth="1"/>
    <col min="23" max="23" width="9.33203125" style="1" bestFit="1" customWidth="1"/>
    <col min="24" max="24" width="12.44140625" style="1" customWidth="1"/>
    <col min="25" max="26" width="11.109375" style="1" customWidth="1"/>
    <col min="27" max="27" width="13" style="1" customWidth="1"/>
    <col min="28" max="28" width="23.44140625" style="1" bestFit="1" customWidth="1"/>
    <col min="29" max="29" width="12" style="1" bestFit="1" customWidth="1"/>
    <col min="30" max="30" width="11.88671875" style="1" customWidth="1"/>
    <col min="31" max="31" width="14.109375" style="1" customWidth="1"/>
    <col min="32" max="32" width="10.6640625" style="1" customWidth="1"/>
    <col min="33" max="16384" width="8.88671875" style="1"/>
  </cols>
  <sheetData>
    <row r="1" spans="2:33" ht="20.399999999999999" x14ac:dyDescent="0.25">
      <c r="B1" s="79" t="s">
        <v>70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51"/>
    </row>
    <row r="2" spans="2:33" x14ac:dyDescent="0.25">
      <c r="B2" s="52"/>
      <c r="C2" s="4"/>
      <c r="D2" s="2"/>
      <c r="E2" s="3"/>
      <c r="F2" s="3"/>
      <c r="G2" s="3"/>
      <c r="H2" s="3"/>
      <c r="I2" s="3"/>
      <c r="J2" s="3"/>
      <c r="K2" s="53"/>
      <c r="L2" s="53"/>
      <c r="M2" s="53"/>
      <c r="N2" s="53"/>
      <c r="O2" s="53"/>
      <c r="P2" s="3"/>
      <c r="Q2" s="54"/>
    </row>
    <row r="3" spans="2:33" x14ac:dyDescent="0.25">
      <c r="B3" s="55"/>
      <c r="C3" s="52" t="s">
        <v>79</v>
      </c>
      <c r="D3" s="60"/>
      <c r="E3" s="5"/>
      <c r="F3" s="6"/>
      <c r="I3" s="59" t="s">
        <v>74</v>
      </c>
      <c r="J3" s="4"/>
      <c r="K3" s="6"/>
      <c r="L3" s="59" t="s">
        <v>76</v>
      </c>
      <c r="N3" s="6"/>
      <c r="P3" s="7"/>
      <c r="Q3" s="8"/>
    </row>
    <row r="4" spans="2:33" x14ac:dyDescent="0.25">
      <c r="B4" s="55"/>
      <c r="C4" s="52" t="s">
        <v>80</v>
      </c>
      <c r="D4" s="60"/>
      <c r="E4" s="5"/>
      <c r="F4" s="6"/>
      <c r="I4" s="59" t="s">
        <v>75</v>
      </c>
      <c r="J4" s="4"/>
      <c r="K4" s="6"/>
      <c r="L4" s="59" t="s">
        <v>77</v>
      </c>
      <c r="N4" s="6"/>
      <c r="P4" s="7"/>
      <c r="Q4" s="8"/>
    </row>
    <row r="5" spans="2:33" x14ac:dyDescent="0.25">
      <c r="B5" s="55"/>
      <c r="D5" s="60"/>
      <c r="E5" s="5"/>
      <c r="F5" s="6"/>
      <c r="G5" s="59"/>
      <c r="H5" s="59"/>
      <c r="I5" s="59" t="s">
        <v>78</v>
      </c>
      <c r="J5" s="4"/>
      <c r="K5" s="6"/>
      <c r="L5" s="6"/>
      <c r="M5" s="6"/>
      <c r="N5" s="6"/>
      <c r="O5" s="6"/>
      <c r="P5" s="7"/>
      <c r="Q5" s="8"/>
    </row>
    <row r="6" spans="2:33" ht="15" customHeight="1" thickBot="1" x14ac:dyDescent="0.3">
      <c r="B6" s="55"/>
      <c r="C6" s="4"/>
      <c r="D6" s="2"/>
      <c r="E6" s="5"/>
      <c r="F6" s="9"/>
      <c r="G6" s="6"/>
      <c r="H6" s="6"/>
      <c r="I6" s="6"/>
      <c r="J6" s="6"/>
      <c r="K6" s="6"/>
      <c r="L6" s="6"/>
      <c r="M6" s="6"/>
      <c r="N6" s="6"/>
      <c r="O6" s="6"/>
      <c r="P6" s="7"/>
      <c r="Q6" s="8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2:33" ht="14.4" customHeight="1" x14ac:dyDescent="0.25">
      <c r="B7" s="70" t="s">
        <v>0</v>
      </c>
      <c r="C7" s="68" t="s">
        <v>1</v>
      </c>
      <c r="D7" s="75" t="s">
        <v>2</v>
      </c>
      <c r="E7" s="75" t="s">
        <v>3</v>
      </c>
      <c r="F7" s="74" t="s">
        <v>71</v>
      </c>
      <c r="G7" s="74"/>
      <c r="H7" s="74"/>
      <c r="I7" s="74"/>
      <c r="J7" s="74"/>
      <c r="K7" s="74" t="s">
        <v>72</v>
      </c>
      <c r="L7" s="74"/>
      <c r="M7" s="74"/>
      <c r="N7" s="74"/>
      <c r="O7" s="74"/>
      <c r="P7" s="72" t="s">
        <v>73</v>
      </c>
      <c r="Q7" s="8"/>
      <c r="R7" s="80" t="s">
        <v>82</v>
      </c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2"/>
    </row>
    <row r="8" spans="2:33" ht="46.5" customHeight="1" thickBot="1" x14ac:dyDescent="0.3">
      <c r="B8" s="71"/>
      <c r="C8" s="69"/>
      <c r="D8" s="76"/>
      <c r="E8" s="76"/>
      <c r="F8" s="57" t="s">
        <v>8</v>
      </c>
      <c r="G8" s="57" t="s">
        <v>9</v>
      </c>
      <c r="H8" s="57" t="s">
        <v>83</v>
      </c>
      <c r="I8" s="57" t="s">
        <v>12</v>
      </c>
      <c r="J8" s="57" t="s">
        <v>13</v>
      </c>
      <c r="K8" s="57" t="s">
        <v>10</v>
      </c>
      <c r="L8" s="57" t="s">
        <v>12</v>
      </c>
      <c r="M8" s="57" t="s">
        <v>13</v>
      </c>
      <c r="N8" s="57" t="s">
        <v>26</v>
      </c>
      <c r="O8" s="57" t="s">
        <v>81</v>
      </c>
      <c r="P8" s="73"/>
      <c r="Q8" s="8"/>
      <c r="R8" s="83" t="s">
        <v>0</v>
      </c>
      <c r="S8" s="84" t="s">
        <v>30</v>
      </c>
      <c r="T8" s="85" t="s">
        <v>31</v>
      </c>
      <c r="U8" s="77" t="s">
        <v>18</v>
      </c>
      <c r="V8" s="77" t="s">
        <v>11</v>
      </c>
      <c r="W8" s="87" t="s">
        <v>14</v>
      </c>
      <c r="X8" s="87"/>
      <c r="Y8" s="87"/>
      <c r="Z8" s="87"/>
      <c r="AA8" s="87" t="s">
        <v>15</v>
      </c>
      <c r="AB8" s="87"/>
      <c r="AC8" s="87"/>
      <c r="AD8" s="77" t="s">
        <v>52</v>
      </c>
      <c r="AE8" s="77" t="s">
        <v>53</v>
      </c>
      <c r="AF8" s="78" t="s">
        <v>54</v>
      </c>
    </row>
    <row r="9" spans="2:33" ht="41.4" x14ac:dyDescent="0.25">
      <c r="B9" s="18">
        <v>44778</v>
      </c>
      <c r="C9" s="19" t="s">
        <v>20</v>
      </c>
      <c r="D9" s="20">
        <v>328.01</v>
      </c>
      <c r="E9" s="56">
        <f>D9</f>
        <v>328.01</v>
      </c>
      <c r="F9" s="24">
        <v>1</v>
      </c>
      <c r="G9" s="24">
        <v>1</v>
      </c>
      <c r="H9" s="24">
        <v>2.8</v>
      </c>
      <c r="I9" s="25">
        <v>0.33500000000000002</v>
      </c>
      <c r="J9" s="25">
        <v>94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7" t="s">
        <v>19</v>
      </c>
      <c r="R9" s="83"/>
      <c r="S9" s="84"/>
      <c r="T9" s="86"/>
      <c r="U9" s="77"/>
      <c r="V9" s="77"/>
      <c r="W9" s="10" t="s">
        <v>6</v>
      </c>
      <c r="X9" s="10" t="s">
        <v>7</v>
      </c>
      <c r="Y9" s="10" t="s">
        <v>16</v>
      </c>
      <c r="Z9" s="10" t="s">
        <v>17</v>
      </c>
      <c r="AA9" s="10" t="s">
        <v>7</v>
      </c>
      <c r="AB9" s="10" t="s">
        <v>5</v>
      </c>
      <c r="AC9" s="10" t="s">
        <v>4</v>
      </c>
      <c r="AD9" s="77"/>
      <c r="AE9" s="77"/>
      <c r="AF9" s="78"/>
      <c r="AG9" s="6"/>
    </row>
    <row r="10" spans="2:33" ht="41.4" x14ac:dyDescent="0.25">
      <c r="B10" s="21">
        <v>44817</v>
      </c>
      <c r="C10" s="22" t="s">
        <v>21</v>
      </c>
      <c r="D10" s="23">
        <v>429.68</v>
      </c>
      <c r="E10" s="26">
        <f>D10+E9</f>
        <v>757.69</v>
      </c>
      <c r="F10" s="26">
        <v>1</v>
      </c>
      <c r="G10" s="26">
        <v>1</v>
      </c>
      <c r="H10" s="26">
        <v>3.1</v>
      </c>
      <c r="I10" s="30">
        <v>0.28699999999999998</v>
      </c>
      <c r="J10" s="30">
        <v>115</v>
      </c>
      <c r="K10" s="26" t="s">
        <v>19</v>
      </c>
      <c r="L10" s="26" t="s">
        <v>19</v>
      </c>
      <c r="M10" s="26" t="s">
        <v>19</v>
      </c>
      <c r="N10" s="26" t="s">
        <v>19</v>
      </c>
      <c r="O10" s="26" t="s">
        <v>19</v>
      </c>
      <c r="P10" s="58" t="s">
        <v>19</v>
      </c>
      <c r="Q10" s="6"/>
      <c r="R10" s="11">
        <v>44778</v>
      </c>
      <c r="S10" s="12" t="s">
        <v>34</v>
      </c>
      <c r="T10" s="102" t="s">
        <v>33</v>
      </c>
      <c r="U10" s="102"/>
      <c r="V10" s="102"/>
      <c r="W10" s="102"/>
      <c r="X10" s="102"/>
      <c r="Y10" s="102"/>
      <c r="Z10" s="102"/>
      <c r="AA10" s="13" t="s">
        <v>19</v>
      </c>
      <c r="AB10" s="13" t="s">
        <v>19</v>
      </c>
      <c r="AC10" s="13" t="s">
        <v>19</v>
      </c>
      <c r="AD10" s="13" t="s">
        <v>55</v>
      </c>
      <c r="AE10" s="14">
        <v>0</v>
      </c>
      <c r="AF10" s="15" t="s">
        <v>19</v>
      </c>
      <c r="AG10" s="6"/>
    </row>
    <row r="11" spans="2:33" ht="41.4" x14ac:dyDescent="0.25">
      <c r="B11" s="28">
        <v>44825</v>
      </c>
      <c r="C11" s="22" t="s">
        <v>22</v>
      </c>
      <c r="D11" s="29">
        <v>2400.8000000000002</v>
      </c>
      <c r="E11" s="26">
        <f t="shared" ref="E11:E14" si="0">D11+E10</f>
        <v>3158.4900000000002</v>
      </c>
      <c r="F11" s="26">
        <v>3</v>
      </c>
      <c r="G11" s="26">
        <v>3</v>
      </c>
      <c r="H11" s="30" t="s">
        <v>84</v>
      </c>
      <c r="I11" s="30" t="s">
        <v>24</v>
      </c>
      <c r="J11" s="30" t="s">
        <v>25</v>
      </c>
      <c r="K11" s="26">
        <v>1</v>
      </c>
      <c r="L11" s="26">
        <v>0.64100000000000001</v>
      </c>
      <c r="M11" s="26">
        <v>3205</v>
      </c>
      <c r="N11" s="26" t="s">
        <v>27</v>
      </c>
      <c r="O11" s="22" t="s">
        <v>23</v>
      </c>
      <c r="P11" s="61" t="s">
        <v>19</v>
      </c>
      <c r="Q11" s="6"/>
      <c r="R11" s="11">
        <v>44817</v>
      </c>
      <c r="S11" s="13" t="s">
        <v>35</v>
      </c>
      <c r="T11" s="13">
        <v>13</v>
      </c>
      <c r="U11" s="13">
        <v>361</v>
      </c>
      <c r="V11" s="13">
        <v>39</v>
      </c>
      <c r="W11" s="13">
        <v>1</v>
      </c>
      <c r="X11" s="13">
        <v>2</v>
      </c>
      <c r="Y11" s="16">
        <v>0.91</v>
      </c>
      <c r="Z11" s="16">
        <v>0.91400000000000003</v>
      </c>
      <c r="AA11" s="13" t="s">
        <v>19</v>
      </c>
      <c r="AB11" s="13" t="s">
        <v>19</v>
      </c>
      <c r="AC11" s="17" t="s">
        <v>19</v>
      </c>
      <c r="AD11" s="13" t="s">
        <v>55</v>
      </c>
      <c r="AE11" s="14">
        <v>0</v>
      </c>
      <c r="AF11" s="15" t="s">
        <v>19</v>
      </c>
      <c r="AG11" s="6"/>
    </row>
    <row r="12" spans="2:33" ht="41.4" x14ac:dyDescent="0.25">
      <c r="B12" s="28">
        <v>44826</v>
      </c>
      <c r="C12" s="22" t="s">
        <v>62</v>
      </c>
      <c r="D12" s="29">
        <v>1176.3599999999999</v>
      </c>
      <c r="E12" s="26">
        <f t="shared" si="0"/>
        <v>4334.8500000000004</v>
      </c>
      <c r="F12" s="26">
        <v>2</v>
      </c>
      <c r="G12" s="26">
        <v>2</v>
      </c>
      <c r="H12" s="30" t="s">
        <v>85</v>
      </c>
      <c r="I12" s="30" t="s">
        <v>28</v>
      </c>
      <c r="J12" s="30" t="s">
        <v>29</v>
      </c>
      <c r="K12" s="26" t="s">
        <v>19</v>
      </c>
      <c r="L12" s="26" t="s">
        <v>19</v>
      </c>
      <c r="M12" s="26" t="s">
        <v>19</v>
      </c>
      <c r="N12" s="26" t="s">
        <v>19</v>
      </c>
      <c r="O12" s="26" t="s">
        <v>19</v>
      </c>
      <c r="P12" s="58" t="s">
        <v>19</v>
      </c>
      <c r="Q12" s="6"/>
      <c r="R12" s="110">
        <v>44825</v>
      </c>
      <c r="S12" s="89" t="s">
        <v>36</v>
      </c>
      <c r="T12" s="13" t="s">
        <v>39</v>
      </c>
      <c r="U12" s="13">
        <v>2125</v>
      </c>
      <c r="V12" s="13">
        <v>558</v>
      </c>
      <c r="W12" s="13">
        <v>3</v>
      </c>
      <c r="X12" s="13">
        <v>3</v>
      </c>
      <c r="Y12" s="16">
        <v>0.91</v>
      </c>
      <c r="Z12" s="16">
        <v>0.93400000000000005</v>
      </c>
      <c r="AA12" s="13">
        <v>3</v>
      </c>
      <c r="AB12" s="13" t="s">
        <v>46</v>
      </c>
      <c r="AC12" s="16" t="s">
        <v>47</v>
      </c>
      <c r="AD12" s="102" t="s">
        <v>55</v>
      </c>
      <c r="AE12" s="103">
        <v>757.76</v>
      </c>
      <c r="AF12" s="101">
        <v>44</v>
      </c>
      <c r="AG12" s="6"/>
    </row>
    <row r="13" spans="2:33" ht="27.6" x14ac:dyDescent="0.25">
      <c r="B13" s="28">
        <v>44843</v>
      </c>
      <c r="C13" s="22" t="s">
        <v>32</v>
      </c>
      <c r="D13" s="29">
        <v>135.87</v>
      </c>
      <c r="E13" s="26">
        <f t="shared" si="0"/>
        <v>4470.72</v>
      </c>
      <c r="F13" s="26">
        <v>1</v>
      </c>
      <c r="G13" s="26">
        <v>1</v>
      </c>
      <c r="H13" s="26">
        <v>3.3</v>
      </c>
      <c r="I13" s="26">
        <v>0.98699999999999999</v>
      </c>
      <c r="J13" s="26">
        <v>59</v>
      </c>
      <c r="K13" s="26" t="s">
        <v>19</v>
      </c>
      <c r="L13" s="26" t="s">
        <v>19</v>
      </c>
      <c r="M13" s="26" t="s">
        <v>19</v>
      </c>
      <c r="N13" s="26" t="s">
        <v>19</v>
      </c>
      <c r="O13" s="26" t="s">
        <v>19</v>
      </c>
      <c r="P13" s="58" t="s">
        <v>19</v>
      </c>
      <c r="Q13" s="6"/>
      <c r="R13" s="111"/>
      <c r="S13" s="90"/>
      <c r="T13" s="13" t="s">
        <v>40</v>
      </c>
      <c r="U13" s="13">
        <v>2125</v>
      </c>
      <c r="V13" s="13">
        <v>558</v>
      </c>
      <c r="W13" s="13">
        <v>3</v>
      </c>
      <c r="X13" s="13">
        <v>3</v>
      </c>
      <c r="Y13" s="16">
        <v>0.91</v>
      </c>
      <c r="Z13" s="16">
        <v>0.92900000000000005</v>
      </c>
      <c r="AA13" s="13" t="s">
        <v>19</v>
      </c>
      <c r="AB13" s="13" t="s">
        <v>19</v>
      </c>
      <c r="AC13" s="17" t="s">
        <v>19</v>
      </c>
      <c r="AD13" s="102"/>
      <c r="AE13" s="103"/>
      <c r="AF13" s="101"/>
    </row>
    <row r="14" spans="2:33" ht="28.2" thickBot="1" x14ac:dyDescent="0.3">
      <c r="B14" s="32">
        <v>44876</v>
      </c>
      <c r="C14" s="33" t="s">
        <v>68</v>
      </c>
      <c r="D14" s="34">
        <v>249.83</v>
      </c>
      <c r="E14" s="35">
        <f t="shared" si="0"/>
        <v>4720.55</v>
      </c>
      <c r="F14" s="35">
        <v>1</v>
      </c>
      <c r="G14" s="35">
        <v>1</v>
      </c>
      <c r="H14" s="35">
        <v>3.1</v>
      </c>
      <c r="I14" s="36">
        <v>0.33500000000000002</v>
      </c>
      <c r="J14" s="36">
        <v>80</v>
      </c>
      <c r="K14" s="35" t="s">
        <v>19</v>
      </c>
      <c r="L14" s="35" t="s">
        <v>19</v>
      </c>
      <c r="M14" s="35" t="s">
        <v>19</v>
      </c>
      <c r="N14" s="35" t="s">
        <v>19</v>
      </c>
      <c r="O14" s="35" t="s">
        <v>19</v>
      </c>
      <c r="P14" s="37" t="s">
        <v>19</v>
      </c>
      <c r="R14" s="111"/>
      <c r="S14" s="90"/>
      <c r="T14" s="13" t="s">
        <v>41</v>
      </c>
      <c r="U14" s="13">
        <v>2125</v>
      </c>
      <c r="V14" s="13">
        <v>558</v>
      </c>
      <c r="W14" s="13">
        <v>3</v>
      </c>
      <c r="X14" s="13">
        <v>3</v>
      </c>
      <c r="Y14" s="16">
        <v>0.91</v>
      </c>
      <c r="Z14" s="16">
        <v>0.91700000000000004</v>
      </c>
      <c r="AA14" s="13" t="s">
        <v>19</v>
      </c>
      <c r="AB14" s="13" t="s">
        <v>19</v>
      </c>
      <c r="AC14" s="17" t="s">
        <v>19</v>
      </c>
      <c r="AD14" s="102"/>
      <c r="AE14" s="103"/>
      <c r="AF14" s="101"/>
    </row>
    <row r="15" spans="2:33" ht="15" customHeight="1" x14ac:dyDescent="0.25">
      <c r="R15" s="111"/>
      <c r="S15" s="90"/>
      <c r="T15" s="13" t="s">
        <v>42</v>
      </c>
      <c r="U15" s="13">
        <v>708</v>
      </c>
      <c r="V15" s="13">
        <v>184</v>
      </c>
      <c r="W15" s="13">
        <v>3</v>
      </c>
      <c r="X15" s="13" t="s">
        <v>44</v>
      </c>
      <c r="Y15" s="16">
        <v>0.91</v>
      </c>
      <c r="Z15" s="31">
        <v>0.91</v>
      </c>
      <c r="AA15" s="13" t="s">
        <v>19</v>
      </c>
      <c r="AB15" s="13" t="s">
        <v>19</v>
      </c>
      <c r="AC15" s="17" t="s">
        <v>19</v>
      </c>
      <c r="AD15" s="102"/>
      <c r="AE15" s="103"/>
      <c r="AF15" s="101"/>
    </row>
    <row r="16" spans="2:33" x14ac:dyDescent="0.25">
      <c r="R16" s="111"/>
      <c r="S16" s="91"/>
      <c r="T16" s="13" t="s">
        <v>43</v>
      </c>
      <c r="U16" s="13">
        <v>708</v>
      </c>
      <c r="V16" s="13">
        <v>184</v>
      </c>
      <c r="W16" s="13">
        <v>3</v>
      </c>
      <c r="X16" s="13" t="s">
        <v>44</v>
      </c>
      <c r="Y16" s="16">
        <v>0.91</v>
      </c>
      <c r="Z16" s="31">
        <v>0.92</v>
      </c>
      <c r="AA16" s="13" t="s">
        <v>19</v>
      </c>
      <c r="AB16" s="13" t="s">
        <v>19</v>
      </c>
      <c r="AC16" s="17" t="s">
        <v>19</v>
      </c>
      <c r="AD16" s="102"/>
      <c r="AE16" s="103"/>
      <c r="AF16" s="101"/>
    </row>
    <row r="17" spans="17:33" x14ac:dyDescent="0.25">
      <c r="R17" s="111"/>
      <c r="S17" s="89" t="s">
        <v>37</v>
      </c>
      <c r="T17" s="13">
        <v>20</v>
      </c>
      <c r="U17" s="13">
        <v>81</v>
      </c>
      <c r="V17" s="13">
        <v>41</v>
      </c>
      <c r="W17" s="13">
        <v>1</v>
      </c>
      <c r="X17" s="13">
        <v>1</v>
      </c>
      <c r="Y17" s="16">
        <v>0.91</v>
      </c>
      <c r="Z17" s="16">
        <v>0.94099999999999995</v>
      </c>
      <c r="AA17" s="13">
        <v>1</v>
      </c>
      <c r="AB17" s="13" t="s">
        <v>48</v>
      </c>
      <c r="AC17" s="16" t="s">
        <v>47</v>
      </c>
      <c r="AD17" s="102" t="s">
        <v>55</v>
      </c>
      <c r="AE17" s="103">
        <v>64.8</v>
      </c>
      <c r="AF17" s="101">
        <v>44</v>
      </c>
    </row>
    <row r="18" spans="17:33" x14ac:dyDescent="0.25">
      <c r="R18" s="111"/>
      <c r="S18" s="91"/>
      <c r="T18" s="13">
        <v>22</v>
      </c>
      <c r="U18" s="13">
        <v>62</v>
      </c>
      <c r="V18" s="13">
        <v>35</v>
      </c>
      <c r="W18" s="13">
        <v>1</v>
      </c>
      <c r="X18" s="13">
        <v>1</v>
      </c>
      <c r="Y18" s="16">
        <v>0.91</v>
      </c>
      <c r="Z18" s="16">
        <v>0.93899999999999995</v>
      </c>
      <c r="AA18" s="13">
        <v>1</v>
      </c>
      <c r="AB18" s="13" t="s">
        <v>49</v>
      </c>
      <c r="AC18" s="31" t="s">
        <v>47</v>
      </c>
      <c r="AD18" s="102"/>
      <c r="AE18" s="103"/>
      <c r="AF18" s="101"/>
    </row>
    <row r="19" spans="17:33" x14ac:dyDescent="0.25">
      <c r="R19" s="111"/>
      <c r="S19" s="89" t="s">
        <v>38</v>
      </c>
      <c r="T19" s="13">
        <v>19</v>
      </c>
      <c r="U19" s="13">
        <v>241</v>
      </c>
      <c r="V19" s="13">
        <v>63</v>
      </c>
      <c r="W19" s="13">
        <v>1</v>
      </c>
      <c r="X19" s="13">
        <v>1</v>
      </c>
      <c r="Y19" s="16">
        <v>0.91</v>
      </c>
      <c r="Z19" s="16">
        <v>0.93899999999999995</v>
      </c>
      <c r="AA19" s="13">
        <v>1</v>
      </c>
      <c r="AB19" s="13" t="s">
        <v>51</v>
      </c>
      <c r="AC19" s="16" t="s">
        <v>47</v>
      </c>
      <c r="AD19" s="102" t="s">
        <v>55</v>
      </c>
      <c r="AE19" s="103">
        <v>134.76</v>
      </c>
      <c r="AF19" s="101">
        <v>44</v>
      </c>
    </row>
    <row r="20" spans="17:33" x14ac:dyDescent="0.25">
      <c r="R20" s="111"/>
      <c r="S20" s="90"/>
      <c r="T20" s="13">
        <v>21</v>
      </c>
      <c r="U20" s="38">
        <v>313</v>
      </c>
      <c r="V20" s="38">
        <v>82</v>
      </c>
      <c r="W20" s="38">
        <v>1</v>
      </c>
      <c r="X20" s="38">
        <v>1</v>
      </c>
      <c r="Y20" s="39">
        <v>0.91</v>
      </c>
      <c r="Z20" s="39">
        <v>0.94599999999999995</v>
      </c>
      <c r="AA20" s="38">
        <v>1</v>
      </c>
      <c r="AB20" s="38" t="s">
        <v>50</v>
      </c>
      <c r="AC20" s="16" t="s">
        <v>47</v>
      </c>
      <c r="AD20" s="102"/>
      <c r="AE20" s="103"/>
      <c r="AF20" s="101"/>
    </row>
    <row r="21" spans="17:33" x14ac:dyDescent="0.25">
      <c r="R21" s="111"/>
      <c r="S21" s="90"/>
      <c r="T21" s="40">
        <v>23</v>
      </c>
      <c r="U21" s="41">
        <v>233</v>
      </c>
      <c r="V21" s="41">
        <v>61</v>
      </c>
      <c r="W21" s="41">
        <v>1</v>
      </c>
      <c r="X21" s="41">
        <v>1</v>
      </c>
      <c r="Y21" s="42">
        <v>0.91</v>
      </c>
      <c r="Z21" s="42">
        <v>0.90900000000000003</v>
      </c>
      <c r="AA21" s="41" t="s">
        <v>19</v>
      </c>
      <c r="AB21" s="13" t="s">
        <v>19</v>
      </c>
      <c r="AC21" s="17" t="s">
        <v>19</v>
      </c>
      <c r="AD21" s="102"/>
      <c r="AE21" s="103"/>
      <c r="AF21" s="101"/>
    </row>
    <row r="22" spans="17:33" x14ac:dyDescent="0.25">
      <c r="R22" s="111"/>
      <c r="S22" s="90"/>
      <c r="T22" s="41">
        <v>24</v>
      </c>
      <c r="U22" s="41">
        <v>212</v>
      </c>
      <c r="V22" s="41">
        <v>56</v>
      </c>
      <c r="W22" s="41">
        <v>1</v>
      </c>
      <c r="X22" s="41">
        <v>1</v>
      </c>
      <c r="Y22" s="42">
        <v>0.91</v>
      </c>
      <c r="Z22" s="42">
        <v>0.91300000000000003</v>
      </c>
      <c r="AA22" s="41" t="s">
        <v>19</v>
      </c>
      <c r="AB22" s="13" t="s">
        <v>19</v>
      </c>
      <c r="AC22" s="17" t="s">
        <v>19</v>
      </c>
      <c r="AD22" s="102"/>
      <c r="AE22" s="103"/>
      <c r="AF22" s="101"/>
    </row>
    <row r="23" spans="17:33" x14ac:dyDescent="0.25">
      <c r="R23" s="112"/>
      <c r="S23" s="91"/>
      <c r="T23" s="41">
        <v>25</v>
      </c>
      <c r="U23" s="41">
        <v>365</v>
      </c>
      <c r="V23" s="41">
        <v>96</v>
      </c>
      <c r="W23" s="41">
        <v>1</v>
      </c>
      <c r="X23" s="41">
        <v>1</v>
      </c>
      <c r="Y23" s="42">
        <v>0.91</v>
      </c>
      <c r="Z23" s="42">
        <v>0.91400000000000003</v>
      </c>
      <c r="AA23" s="41" t="s">
        <v>19</v>
      </c>
      <c r="AB23" s="13" t="s">
        <v>19</v>
      </c>
      <c r="AC23" s="17" t="s">
        <v>19</v>
      </c>
      <c r="AD23" s="102"/>
      <c r="AE23" s="103"/>
      <c r="AF23" s="101"/>
    </row>
    <row r="24" spans="17:33" x14ac:dyDescent="0.25">
      <c r="R24" s="104">
        <v>44826</v>
      </c>
      <c r="S24" s="107" t="s">
        <v>61</v>
      </c>
      <c r="T24" s="41" t="s">
        <v>42</v>
      </c>
      <c r="U24" s="41">
        <v>1025</v>
      </c>
      <c r="V24" s="41">
        <v>292</v>
      </c>
      <c r="W24" s="41">
        <v>3</v>
      </c>
      <c r="X24" s="41" t="s">
        <v>57</v>
      </c>
      <c r="Y24" s="42">
        <v>0.91</v>
      </c>
      <c r="Z24" s="42">
        <v>0.93600000000000005</v>
      </c>
      <c r="AA24" s="13">
        <v>3</v>
      </c>
      <c r="AB24" s="13" t="s">
        <v>59</v>
      </c>
      <c r="AC24" s="31" t="s">
        <v>47</v>
      </c>
      <c r="AD24" s="89" t="s">
        <v>55</v>
      </c>
      <c r="AE24" s="92">
        <v>348.24</v>
      </c>
      <c r="AF24" s="95">
        <v>44</v>
      </c>
    </row>
    <row r="25" spans="17:33" x14ac:dyDescent="0.25">
      <c r="R25" s="105"/>
      <c r="S25" s="108"/>
      <c r="T25" s="41" t="s">
        <v>43</v>
      </c>
      <c r="U25" s="41">
        <v>1025</v>
      </c>
      <c r="V25" s="41">
        <v>292</v>
      </c>
      <c r="W25" s="38">
        <v>3</v>
      </c>
      <c r="X25" s="38" t="s">
        <v>57</v>
      </c>
      <c r="Y25" s="39">
        <v>0.91</v>
      </c>
      <c r="Z25" s="39">
        <v>0.93200000000000005</v>
      </c>
      <c r="AA25" s="38">
        <v>3</v>
      </c>
      <c r="AB25" s="38" t="s">
        <v>58</v>
      </c>
      <c r="AC25" s="16" t="s">
        <v>47</v>
      </c>
      <c r="AD25" s="90"/>
      <c r="AE25" s="93"/>
      <c r="AF25" s="96"/>
    </row>
    <row r="26" spans="17:33" x14ac:dyDescent="0.25">
      <c r="R26" s="105"/>
      <c r="S26" s="109"/>
      <c r="T26" s="41" t="s">
        <v>56</v>
      </c>
      <c r="U26" s="41">
        <v>1000</v>
      </c>
      <c r="V26" s="41">
        <v>286</v>
      </c>
      <c r="W26" s="41">
        <v>2</v>
      </c>
      <c r="X26" s="41" t="s">
        <v>57</v>
      </c>
      <c r="Y26" s="42">
        <v>0.91</v>
      </c>
      <c r="Z26" s="42">
        <v>0.91700000000000004</v>
      </c>
      <c r="AA26" s="13" t="s">
        <v>19</v>
      </c>
      <c r="AB26" s="13" t="s">
        <v>19</v>
      </c>
      <c r="AC26" s="17" t="s">
        <v>19</v>
      </c>
      <c r="AD26" s="91"/>
      <c r="AE26" s="94"/>
      <c r="AF26" s="97"/>
      <c r="AG26" s="45"/>
    </row>
    <row r="27" spans="17:33" x14ac:dyDescent="0.25">
      <c r="R27" s="105"/>
      <c r="S27" s="88" t="s">
        <v>60</v>
      </c>
      <c r="T27" s="41">
        <v>17</v>
      </c>
      <c r="U27" s="41">
        <v>275</v>
      </c>
      <c r="V27" s="41">
        <v>96</v>
      </c>
      <c r="W27" s="41">
        <v>1</v>
      </c>
      <c r="X27" s="41">
        <v>1</v>
      </c>
      <c r="Y27" s="42">
        <v>0.91</v>
      </c>
      <c r="Z27" s="42">
        <v>0.91800000000000004</v>
      </c>
      <c r="AA27" s="41">
        <v>3</v>
      </c>
      <c r="AB27" s="41" t="s">
        <v>63</v>
      </c>
      <c r="AC27" s="13" t="s">
        <v>47</v>
      </c>
      <c r="AD27" s="89" t="s">
        <v>55</v>
      </c>
      <c r="AE27" s="92">
        <v>0</v>
      </c>
      <c r="AF27" s="95" t="s">
        <v>19</v>
      </c>
    </row>
    <row r="28" spans="17:33" x14ac:dyDescent="0.25">
      <c r="Q28" s="6"/>
      <c r="R28" s="105"/>
      <c r="S28" s="88"/>
      <c r="T28" s="41">
        <v>11</v>
      </c>
      <c r="U28" s="41">
        <v>275</v>
      </c>
      <c r="V28" s="41">
        <v>132</v>
      </c>
      <c r="W28" s="41">
        <v>1</v>
      </c>
      <c r="X28" s="41">
        <v>1</v>
      </c>
      <c r="Y28" s="42">
        <v>0.91</v>
      </c>
      <c r="Z28" s="42">
        <v>0.90800000000000003</v>
      </c>
      <c r="AA28" s="13" t="s">
        <v>19</v>
      </c>
      <c r="AB28" s="13" t="s">
        <v>19</v>
      </c>
      <c r="AC28" s="17" t="s">
        <v>19</v>
      </c>
      <c r="AD28" s="90"/>
      <c r="AE28" s="93"/>
      <c r="AF28" s="96"/>
    </row>
    <row r="29" spans="17:33" x14ac:dyDescent="0.25">
      <c r="R29" s="105"/>
      <c r="S29" s="88"/>
      <c r="T29" s="41">
        <v>12</v>
      </c>
      <c r="U29" s="41">
        <v>155</v>
      </c>
      <c r="V29" s="41">
        <v>17</v>
      </c>
      <c r="W29" s="41">
        <v>1</v>
      </c>
      <c r="X29" s="41">
        <v>1</v>
      </c>
      <c r="Y29" s="42">
        <v>0.91</v>
      </c>
      <c r="Z29" s="42">
        <v>0.92800000000000005</v>
      </c>
      <c r="AA29" s="13" t="s">
        <v>19</v>
      </c>
      <c r="AB29" s="13" t="s">
        <v>19</v>
      </c>
      <c r="AC29" s="17" t="s">
        <v>19</v>
      </c>
      <c r="AD29" s="91"/>
      <c r="AE29" s="94"/>
      <c r="AF29" s="97"/>
    </row>
    <row r="30" spans="17:33" x14ac:dyDescent="0.25">
      <c r="R30" s="106"/>
      <c r="S30" s="43" t="s">
        <v>64</v>
      </c>
      <c r="T30" s="41">
        <v>18</v>
      </c>
      <c r="U30" s="41">
        <v>361</v>
      </c>
      <c r="V30" s="41">
        <v>54</v>
      </c>
      <c r="W30" s="41">
        <v>1</v>
      </c>
      <c r="X30" s="41">
        <v>1</v>
      </c>
      <c r="Y30" s="42">
        <v>0.91</v>
      </c>
      <c r="Z30" s="42">
        <v>0.91700000000000004</v>
      </c>
      <c r="AA30" s="41">
        <v>3</v>
      </c>
      <c r="AB30" s="41" t="s">
        <v>65</v>
      </c>
      <c r="AC30" s="13" t="s">
        <v>47</v>
      </c>
      <c r="AD30" s="13" t="s">
        <v>55</v>
      </c>
      <c r="AE30" s="14">
        <v>0</v>
      </c>
      <c r="AF30" s="15" t="s">
        <v>19</v>
      </c>
    </row>
    <row r="31" spans="17:33" x14ac:dyDescent="0.25">
      <c r="R31" s="44">
        <v>44843</v>
      </c>
      <c r="S31" s="38" t="s">
        <v>66</v>
      </c>
      <c r="T31" s="98" t="s">
        <v>67</v>
      </c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100"/>
    </row>
    <row r="32" spans="17:33" ht="14.4" thickBot="1" x14ac:dyDescent="0.3">
      <c r="R32" s="46">
        <v>44876</v>
      </c>
      <c r="S32" s="47" t="s">
        <v>69</v>
      </c>
      <c r="T32" s="47" t="s">
        <v>56</v>
      </c>
      <c r="U32" s="47">
        <v>2125</v>
      </c>
      <c r="V32" s="47">
        <v>221</v>
      </c>
      <c r="W32" s="47">
        <v>1</v>
      </c>
      <c r="X32" s="47" t="s">
        <v>44</v>
      </c>
      <c r="Y32" s="48">
        <v>0.91</v>
      </c>
      <c r="Z32" s="48">
        <v>0.92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47" t="s">
        <v>19</v>
      </c>
      <c r="AF32" s="49" t="s">
        <v>19</v>
      </c>
    </row>
    <row r="33" spans="18:29" x14ac:dyDescent="0.25"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8:29" x14ac:dyDescent="0.25"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8:29" x14ac:dyDescent="0.25"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8:29" x14ac:dyDescent="0.25">
      <c r="R36" s="50" t="s">
        <v>45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8:29" x14ac:dyDescent="0.25"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8:29" x14ac:dyDescent="0.25"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8:29" x14ac:dyDescent="0.25"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8:29" x14ac:dyDescent="0.25"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8:29" x14ac:dyDescent="0.25"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</sheetData>
  <mergeCells count="43">
    <mergeCell ref="B1:P1"/>
    <mergeCell ref="B7:B8"/>
    <mergeCell ref="C7:C8"/>
    <mergeCell ref="D7:D8"/>
    <mergeCell ref="E7:E8"/>
    <mergeCell ref="F7:J7"/>
    <mergeCell ref="K7:O7"/>
    <mergeCell ref="R7:AF7"/>
    <mergeCell ref="R8:R9"/>
    <mergeCell ref="S8:S9"/>
    <mergeCell ref="T8:T9"/>
    <mergeCell ref="U8:U9"/>
    <mergeCell ref="V8:V9"/>
    <mergeCell ref="W8:Z8"/>
    <mergeCell ref="AA8:AC8"/>
    <mergeCell ref="AD8:AD9"/>
    <mergeCell ref="AE8:AE9"/>
    <mergeCell ref="R24:R30"/>
    <mergeCell ref="S24:S26"/>
    <mergeCell ref="AD24:AD26"/>
    <mergeCell ref="AE24:AE26"/>
    <mergeCell ref="AF24:AF26"/>
    <mergeCell ref="P7:P8"/>
    <mergeCell ref="AF17:AF18"/>
    <mergeCell ref="S19:S23"/>
    <mergeCell ref="AD19:AD23"/>
    <mergeCell ref="AE19:AE23"/>
    <mergeCell ref="AF19:AF23"/>
    <mergeCell ref="AF8:AF9"/>
    <mergeCell ref="T10:Z10"/>
    <mergeCell ref="R12:R23"/>
    <mergeCell ref="S12:S16"/>
    <mergeCell ref="AD12:AD16"/>
    <mergeCell ref="AE12:AE16"/>
    <mergeCell ref="AF12:AF16"/>
    <mergeCell ref="S17:S18"/>
    <mergeCell ref="AD17:AD18"/>
    <mergeCell ref="AE17:AE18"/>
    <mergeCell ref="S27:S29"/>
    <mergeCell ref="AD27:AD29"/>
    <mergeCell ref="AE27:AE29"/>
    <mergeCell ref="AF27:AF29"/>
    <mergeCell ref="T31:AF31"/>
  </mergeCells>
  <conditionalFormatting sqref="C10">
    <cfRule type="expression" dxfId="0" priority="1">
      <formula>MOD(ROW(),2)</formula>
    </cfRule>
  </conditionalFormatting>
  <printOptions horizontalCentered="1"/>
  <pageMargins left="0.25" right="0.25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Directions</vt:lpstr>
      <vt:lpstr>Mix #1</vt:lpstr>
      <vt:lpstr>Example, 0-250-0123-2020</vt:lpstr>
      <vt:lpstr>Directions!Print_Area</vt:lpstr>
      <vt:lpstr>'Example, 0-250-0123-2020'!Print_Area</vt:lpstr>
      <vt:lpstr>'Mix #1'!Print_Area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nicole.roberts</dc:creator>
  <cp:lastModifiedBy>Roberts, Nicole R - DOT</cp:lastModifiedBy>
  <cp:lastPrinted>2024-01-25T14:49:02Z</cp:lastPrinted>
  <dcterms:created xsi:type="dcterms:W3CDTF">2015-04-30T20:14:57Z</dcterms:created>
  <dcterms:modified xsi:type="dcterms:W3CDTF">2024-04-19T01:43:10Z</dcterms:modified>
</cp:coreProperties>
</file>